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ОВЗ 12-18" sheetId="14" r:id="rId1"/>
  </sheets>
  <calcPr calcId="162913"/>
</workbook>
</file>

<file path=xl/calcChain.xml><?xml version="1.0" encoding="utf-8"?>
<calcChain xmlns="http://schemas.openxmlformats.org/spreadsheetml/2006/main">
  <c r="J186" i="14" l="1"/>
  <c r="I186" i="14"/>
  <c r="H186" i="14"/>
  <c r="G186" i="14"/>
  <c r="E186" i="14"/>
  <c r="J181" i="14"/>
  <c r="I181" i="14"/>
  <c r="H181" i="14"/>
  <c r="G181" i="14"/>
  <c r="F181" i="14"/>
  <c r="E181" i="14"/>
  <c r="G176" i="14"/>
  <c r="J171" i="14"/>
  <c r="I171" i="14"/>
  <c r="H171" i="14"/>
  <c r="G171" i="14"/>
  <c r="E171" i="14"/>
  <c r="J165" i="14"/>
  <c r="I165" i="14"/>
  <c r="H165" i="14"/>
  <c r="G165" i="14"/>
  <c r="F165" i="14"/>
  <c r="E165" i="14"/>
  <c r="G159" i="14"/>
  <c r="J155" i="14"/>
  <c r="I155" i="14"/>
  <c r="H155" i="14"/>
  <c r="G155" i="14"/>
  <c r="F155" i="14"/>
  <c r="E155" i="14"/>
  <c r="J148" i="14"/>
  <c r="I148" i="14"/>
  <c r="H148" i="14"/>
  <c r="G148" i="14"/>
  <c r="F148" i="14"/>
  <c r="E148" i="14"/>
  <c r="G141" i="14"/>
  <c r="J136" i="14"/>
  <c r="I136" i="14"/>
  <c r="H136" i="14"/>
  <c r="G136" i="14"/>
  <c r="F136" i="14"/>
  <c r="E136" i="14"/>
  <c r="J129" i="14"/>
  <c r="I129" i="14"/>
  <c r="H129" i="14"/>
  <c r="G129" i="14"/>
  <c r="F129" i="14"/>
  <c r="E129" i="14"/>
  <c r="G122" i="14"/>
  <c r="J117" i="14"/>
  <c r="I117" i="14"/>
  <c r="H117" i="14"/>
  <c r="G117" i="14"/>
  <c r="F117" i="14"/>
  <c r="E117" i="14"/>
  <c r="J110" i="14"/>
  <c r="I110" i="14"/>
  <c r="H110" i="14"/>
  <c r="G110" i="14"/>
  <c r="F110" i="14"/>
  <c r="E110" i="14"/>
  <c r="G104" i="14"/>
  <c r="J98" i="14"/>
  <c r="I98" i="14"/>
  <c r="H98" i="14"/>
  <c r="G98" i="14"/>
  <c r="F98" i="14"/>
  <c r="E98" i="14"/>
  <c r="J91" i="14"/>
  <c r="I91" i="14"/>
  <c r="H91" i="14"/>
  <c r="G91" i="14"/>
  <c r="F91" i="14"/>
  <c r="E91" i="14"/>
  <c r="J80" i="14"/>
  <c r="I80" i="14"/>
  <c r="H80" i="14"/>
  <c r="G80" i="14"/>
  <c r="F80" i="14"/>
  <c r="E80" i="14"/>
  <c r="J73" i="14"/>
  <c r="I73" i="14"/>
  <c r="H73" i="14"/>
  <c r="G73" i="14"/>
  <c r="F73" i="14"/>
  <c r="E73" i="14"/>
  <c r="J62" i="14"/>
  <c r="I62" i="14"/>
  <c r="H62" i="14"/>
  <c r="G62" i="14"/>
  <c r="F62" i="14"/>
  <c r="E62" i="14"/>
  <c r="J55" i="14"/>
  <c r="I55" i="14"/>
  <c r="H55" i="14"/>
  <c r="G55" i="14"/>
  <c r="F55" i="14"/>
  <c r="E55" i="14"/>
  <c r="J44" i="14"/>
  <c r="I44" i="14"/>
  <c r="H44" i="14"/>
  <c r="G44" i="14"/>
  <c r="F44" i="14"/>
  <c r="E44" i="14"/>
  <c r="J37" i="14"/>
  <c r="I37" i="14"/>
  <c r="H37" i="14"/>
  <c r="G37" i="14"/>
  <c r="F37" i="14"/>
  <c r="E37" i="14"/>
  <c r="J28" i="14"/>
  <c r="I28" i="14"/>
  <c r="H28" i="14"/>
  <c r="G28" i="14"/>
  <c r="E28" i="14"/>
  <c r="J21" i="14"/>
  <c r="I21" i="14"/>
  <c r="H21" i="14"/>
  <c r="G21" i="14"/>
  <c r="F21" i="14"/>
  <c r="E21" i="14"/>
  <c r="E14" i="14"/>
  <c r="J187" i="14" l="1"/>
  <c r="E99" i="14"/>
  <c r="H99" i="14"/>
  <c r="H188" i="14" s="1"/>
  <c r="J99" i="14"/>
  <c r="G99" i="14"/>
  <c r="I99" i="14"/>
  <c r="E187" i="14"/>
  <c r="G187" i="14"/>
  <c r="I187" i="14"/>
  <c r="J188" i="14"/>
  <c r="E188" i="14" l="1"/>
  <c r="G188" i="14"/>
  <c r="I188" i="14"/>
</calcChain>
</file>

<file path=xl/sharedStrings.xml><?xml version="1.0" encoding="utf-8"?>
<sst xmlns="http://schemas.openxmlformats.org/spreadsheetml/2006/main" count="245" uniqueCount="113">
  <si>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</si>
  <si>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</si>
  <si>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</si>
  <si>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</si>
  <si>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</si>
  <si>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</si>
  <si>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Огурец свежий</t>
  </si>
  <si>
    <t>Хлеб пшеничный</t>
  </si>
  <si>
    <t>Хлеб ржаной</t>
  </si>
  <si>
    <t>Пюре картофельное</t>
  </si>
  <si>
    <t>Сок</t>
  </si>
  <si>
    <t>Чай с сахаром, лимоном</t>
  </si>
  <si>
    <t>Компот из сухофруктов</t>
  </si>
  <si>
    <t>Фрукт</t>
  </si>
  <si>
    <t>Макароные изделия отварные</t>
  </si>
  <si>
    <t>Биточки куриные с маслом</t>
  </si>
  <si>
    <t>Запеканка творожная с молоком сгущенным</t>
  </si>
  <si>
    <t>Булочка сдобная</t>
  </si>
  <si>
    <t>Плов из мяса</t>
  </si>
  <si>
    <t>Чай  с сахаром</t>
  </si>
  <si>
    <t>Рулет мясной с яйцом, маслом</t>
  </si>
  <si>
    <t>Котлета рыбная с маслом</t>
  </si>
  <si>
    <t>Печень по-строгановски</t>
  </si>
  <si>
    <t>Какао с молоком</t>
  </si>
  <si>
    <t>Кофейный напиток с молоком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</si>
  <si>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</si>
  <si>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Котлета "Школьная" с маслом</t>
  </si>
  <si>
    <t>*В рационе питания при приготовлении блюд используется соль пищевая поваренная йодированная.</t>
  </si>
  <si>
    <t>Каша пшенная</t>
  </si>
  <si>
    <t xml:space="preserve">Жаркое по-домашнему с филе куриным </t>
  </si>
  <si>
    <t>утв.</t>
  </si>
  <si>
    <t>ИТОГО обед:</t>
  </si>
  <si>
    <t>Обед</t>
  </si>
  <si>
    <t>Среднее значение за 1 неделю обед:</t>
  </si>
  <si>
    <t>Борщ из свежей капусты</t>
  </si>
  <si>
    <t>норма обед</t>
  </si>
  <si>
    <t>Среднее значение за 2 неделю обед:</t>
  </si>
  <si>
    <t>Среднее значение за 10 дней обед:</t>
  </si>
  <si>
    <t>279/471</t>
  </si>
  <si>
    <t>27-31,5</t>
  </si>
  <si>
    <t>27,6-32,2</t>
  </si>
  <si>
    <t>114,9-134,1</t>
  </si>
  <si>
    <t>816-952</t>
  </si>
  <si>
    <t>Гуляш мясной</t>
  </si>
  <si>
    <t>Суп картофельный с макаронными изделиями</t>
  </si>
  <si>
    <t>Суп из овощей</t>
  </si>
  <si>
    <t>Рагу из овощей</t>
  </si>
  <si>
    <t>Рыба, запеченная в омлете</t>
  </si>
  <si>
    <t>Суп-лапша домашняя</t>
  </si>
  <si>
    <t>ТТК 1</t>
  </si>
  <si>
    <t>ТТК 3</t>
  </si>
  <si>
    <t>Каша гречневая рассып.</t>
  </si>
  <si>
    <t>Напиток клюквенный</t>
  </si>
  <si>
    <t>пром.</t>
  </si>
  <si>
    <t>Суп картофельный с бобовыми со смет.</t>
  </si>
  <si>
    <t>Щи из свежей капусты со сметаной</t>
  </si>
  <si>
    <t>Свекольник со сметаной</t>
  </si>
  <si>
    <t>цена</t>
  </si>
  <si>
    <t>Чай с сахаром, молоком</t>
  </si>
  <si>
    <t>Йогурт</t>
  </si>
  <si>
    <t>Пудинг из творога с молоком сгущенным</t>
  </si>
  <si>
    <t>Чай с сахаром</t>
  </si>
  <si>
    <t>Манник с повидлом</t>
  </si>
  <si>
    <t>Хлеб ржаной с сром</t>
  </si>
  <si>
    <t>Каша молочная ячневая с маслом</t>
  </si>
  <si>
    <t>Бутерброд с сыром</t>
  </si>
  <si>
    <t>Каша рисовая гарнирная с кукурузой</t>
  </si>
  <si>
    <t>Овощи свежие</t>
  </si>
  <si>
    <t>Рулет мясной с яйцом</t>
  </si>
  <si>
    <t>ТТК 2</t>
  </si>
  <si>
    <t>Хлеб ржаной с икрой кабаковой</t>
  </si>
  <si>
    <t>Котлета рыбная</t>
  </si>
  <si>
    <t>Салат из свежих помидоров и огурцов</t>
  </si>
  <si>
    <t>Хлеб ржаной с сыром</t>
  </si>
  <si>
    <t xml:space="preserve">Каша гречневая </t>
  </si>
  <si>
    <t>раздел</t>
  </si>
  <si>
    <t>выход,г</t>
  </si>
  <si>
    <t>колорийность</t>
  </si>
  <si>
    <t>№ рец.</t>
  </si>
  <si>
    <t>Каша молочная "Геркулес" с маслом</t>
  </si>
  <si>
    <t>200/5</t>
  </si>
  <si>
    <t>Батон с сыром</t>
  </si>
  <si>
    <t>15/35</t>
  </si>
  <si>
    <t>Каша молочная "Дружба" с маслом</t>
  </si>
  <si>
    <t>Булочка с маслом</t>
  </si>
  <si>
    <t>50/10</t>
  </si>
  <si>
    <t>100/30</t>
  </si>
  <si>
    <t>Омлет с маслом</t>
  </si>
  <si>
    <t>Каша молочная пшеничная с маслом</t>
  </si>
  <si>
    <t>Оладьи с повидлом</t>
  </si>
  <si>
    <t>Манник с молоком сгущенным</t>
  </si>
  <si>
    <t>Каша молочная рисовая с маслом</t>
  </si>
  <si>
    <t>180/5</t>
  </si>
  <si>
    <t>Батон с маслом</t>
  </si>
  <si>
    <t>10/35</t>
  </si>
  <si>
    <t>95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</si>
  <si>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</si>
  <si>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</si>
  <si>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</si>
  <si>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</si>
  <si>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</si>
  <si>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</si>
  <si>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</si>
  <si>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</si>
  <si>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</si>
  <si>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ИТОГО завтрак:</t>
  </si>
  <si>
    <t xml:space="preserve"> День 1</t>
  </si>
  <si>
    <t>ЦИКЛИЧНОЕ ДЕСЯТИДНЕВНОЕ МЕНЮ</t>
  </si>
  <si>
    <t>МУНИЦИПАЛЬНОЕ АВТОНОМНОЕ ОБЩЕОБРАЗОВАТЕЛЬНОЕ УЧРЕЖДЕНИЕ</t>
  </si>
  <si>
    <t>СРЕДНЯЯ ОБЩЕОБРАЗОВАТЕЛЬНАЯ ШКОЛА № 4</t>
  </si>
  <si>
    <t>1 завтрак</t>
  </si>
  <si>
    <t>2 завтрак</t>
  </si>
  <si>
    <t>для обучающихся ОВЗ 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</si>
</sst>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</cellStyleXfs>
  <cellXfs count="18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5" fontId="2" fillId="0" borderId="22" xfId="1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5" fontId="2" fillId="0" borderId="20" xfId="1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2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0" xfId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65" fontId="10" fillId="0" borderId="8" xfId="1" applyNumberFormat="1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165" fontId="2" fillId="0" borderId="20" xfId="4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65" fontId="7" fillId="0" borderId="20" xfId="1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2" fillId="0" borderId="20" xfId="4" applyFont="1" applyBorder="1" applyAlignment="1">
      <alignment horizontal="left" vertical="center" wrapText="1"/>
    </xf>
    <xf numFmtId="0" fontId="2" fillId="0" borderId="20" xfId="4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20" xfId="4" applyNumberFormat="1" applyFont="1" applyBorder="1" applyAlignment="1">
      <alignment horizontal="center" vertical="center"/>
    </xf>
    <xf numFmtId="165" fontId="3" fillId="0" borderId="20" xfId="4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20" xfId="0" applyNumberFormat="1" applyFont="1" applyFill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  <xf numFmtId="0" fontId="3" fillId="0" borderId="20" xfId="4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top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20" xfId="1" applyNumberFormat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zoomScale="70" zoomScaleNormal="70" workbookViewId="0">
      <selection activeCell="D134" sqref="D134"/>
    </sheetView>
  </sheetViews>
  <sheetFormatPr defaultRowHeight="15.75" x14ac:dyDescent="0.25"/>
  <cols>
    <col min="1" max="1" width="18.28515625" style="95" customWidth="1"/>
    <col min="2" max="2" width="13.140625" style="95" hidden="1" customWidth="1"/>
    <col min="3" max="3" width="12.7109375" style="95" customWidth="1"/>
    <col min="4" max="4" width="45.140625" style="46" customWidth="1"/>
    <col min="5" max="5" width="11.85546875" style="147" customWidth="1"/>
    <col min="6" max="6" width="11.28515625" style="1" hidden="1" customWidth="1"/>
    <col min="7" max="7" width="18.5703125" style="1" customWidth="1"/>
    <col min="8" max="8" width="9.5703125" style="95" hidden="1" customWidth="1"/>
    <col min="9" max="9" width="10" style="95" hidden="1" customWidth="1"/>
    <col min="10" max="10" width="11.140625" style="95" hidden="1" customWidth="1"/>
  </cols>
  <sheetData>
    <row r="1" spans="1:10" x14ac:dyDescent="0.25">
      <c r="A1" s="147"/>
      <c r="B1" s="100"/>
      <c r="C1" s="147"/>
      <c r="D1" s="131" t="s">
        <v>108</v>
      </c>
      <c r="E1" s="132"/>
      <c r="F1" s="132"/>
      <c r="G1" s="132"/>
      <c r="H1" s="132"/>
      <c r="I1" s="132"/>
      <c r="J1" s="147"/>
    </row>
    <row r="2" spans="1:10" x14ac:dyDescent="0.25">
      <c r="A2" s="147"/>
      <c r="B2" s="100"/>
      <c r="C2" s="147"/>
      <c r="D2" s="131" t="s">
        <v>109</v>
      </c>
      <c r="E2" s="131"/>
      <c r="F2" s="131"/>
      <c r="G2" s="131"/>
      <c r="H2" s="131"/>
      <c r="I2" s="131"/>
      <c r="J2" s="147"/>
    </row>
    <row r="3" spans="1:10" ht="21" customHeight="1" x14ac:dyDescent="0.25">
      <c r="A3" s="147"/>
      <c r="B3" s="100"/>
      <c r="C3" s="147"/>
      <c r="D3" s="100"/>
      <c r="E3" s="133"/>
      <c r="F3" s="133"/>
      <c r="G3" s="133"/>
      <c r="H3" s="133"/>
      <c r="I3" s="133"/>
      <c r="J3" s="147"/>
    </row>
    <row r="4" spans="1:10" ht="15.75" customHeight="1" x14ac:dyDescent="0.25">
      <c r="A4" s="147"/>
      <c r="B4" s="100"/>
      <c r="C4" s="147"/>
      <c r="D4" s="100"/>
      <c r="E4" s="148"/>
      <c r="F4" s="148"/>
      <c r="G4" s="148"/>
      <c r="H4" s="148"/>
      <c r="I4" s="134"/>
      <c r="J4" s="147"/>
    </row>
    <row r="5" spans="1:10" x14ac:dyDescent="0.25">
      <c r="A5" s="147"/>
      <c r="B5" s="100"/>
      <c r="C5" s="147"/>
      <c r="D5" s="133" t="s">
        <v>107</v>
      </c>
      <c r="E5" s="131"/>
      <c r="F5" s="131"/>
      <c r="G5" s="131"/>
      <c r="H5" s="131"/>
      <c r="I5" s="131"/>
      <c r="J5" s="147"/>
    </row>
    <row r="6" spans="1:10" x14ac:dyDescent="0.25">
      <c r="A6" s="147"/>
      <c r="B6" s="100"/>
      <c r="C6" s="147"/>
      <c r="D6" s="133" t="s">
        <v>112</v>
      </c>
      <c r="E6" s="132"/>
      <c r="F6" s="132"/>
      <c r="G6" s="132"/>
      <c r="H6" s="132"/>
      <c r="I6" s="132"/>
      <c r="J6" s="147"/>
    </row>
    <row r="8" spans="1:10" ht="15.75" customHeight="1" x14ac:dyDescent="0.25">
      <c r="A8" s="128"/>
      <c r="B8" s="101"/>
      <c r="C8" s="101"/>
      <c r="D8" s="47"/>
      <c r="E8" s="26"/>
      <c r="F8" s="6"/>
      <c r="G8" s="101"/>
      <c r="H8" s="167" t="s">
        <v>2</v>
      </c>
      <c r="I8" s="168"/>
      <c r="J8" s="173"/>
    </row>
    <row r="9" spans="1:10" ht="16.5" thickBot="1" x14ac:dyDescent="0.3">
      <c r="A9" s="13" t="s">
        <v>0</v>
      </c>
      <c r="B9" s="13" t="s">
        <v>75</v>
      </c>
      <c r="C9" s="13" t="s">
        <v>78</v>
      </c>
      <c r="D9" s="103" t="s">
        <v>1</v>
      </c>
      <c r="E9" s="135" t="s">
        <v>76</v>
      </c>
      <c r="F9" s="125" t="s">
        <v>57</v>
      </c>
      <c r="G9" s="13" t="s">
        <v>77</v>
      </c>
      <c r="H9" s="124" t="s">
        <v>3</v>
      </c>
      <c r="I9" s="124" t="s">
        <v>4</v>
      </c>
      <c r="J9" s="124" t="s">
        <v>5</v>
      </c>
    </row>
    <row r="10" spans="1:10" x14ac:dyDescent="0.25">
      <c r="A10" s="84" t="s">
        <v>106</v>
      </c>
      <c r="B10" s="113"/>
      <c r="C10" s="22"/>
      <c r="D10" s="51"/>
      <c r="E10" s="176"/>
      <c r="F10" s="16"/>
      <c r="G10" s="22"/>
      <c r="H10" s="22"/>
      <c r="I10" s="22"/>
      <c r="J10" s="29"/>
    </row>
    <row r="11" spans="1:10" x14ac:dyDescent="0.25">
      <c r="A11" s="166" t="s">
        <v>110</v>
      </c>
      <c r="B11" s="4"/>
      <c r="C11" s="2">
        <v>260</v>
      </c>
      <c r="D11" s="50" t="s">
        <v>64</v>
      </c>
      <c r="E11" s="19">
        <v>205</v>
      </c>
      <c r="F11" s="2"/>
      <c r="G11" s="14">
        <v>125.6</v>
      </c>
      <c r="H11" s="2"/>
      <c r="I11" s="2"/>
      <c r="J11" s="106"/>
    </row>
    <row r="12" spans="1:10" x14ac:dyDescent="0.25">
      <c r="A12" s="166"/>
      <c r="B12" s="4"/>
      <c r="C12" s="2">
        <v>457</v>
      </c>
      <c r="D12" s="48" t="s">
        <v>58</v>
      </c>
      <c r="E12" s="19">
        <v>200</v>
      </c>
      <c r="F12" s="2"/>
      <c r="G12" s="14">
        <v>64.8</v>
      </c>
      <c r="H12" s="2"/>
      <c r="I12" s="2"/>
      <c r="J12" s="106"/>
    </row>
    <row r="13" spans="1:10" x14ac:dyDescent="0.25">
      <c r="A13" s="166"/>
      <c r="B13" s="4"/>
      <c r="C13" s="2">
        <v>63</v>
      </c>
      <c r="D13" s="48" t="s">
        <v>65</v>
      </c>
      <c r="E13" s="19">
        <v>50</v>
      </c>
      <c r="F13" s="2"/>
      <c r="G13" s="14">
        <v>85.3</v>
      </c>
      <c r="H13" s="2"/>
      <c r="I13" s="2"/>
      <c r="J13" s="106"/>
    </row>
    <row r="14" spans="1:10" x14ac:dyDescent="0.25">
      <c r="A14" s="114"/>
      <c r="B14" s="4"/>
      <c r="C14" s="2"/>
      <c r="D14" s="48"/>
      <c r="E14" s="112">
        <f>SUM(E11:E13)</f>
        <v>455</v>
      </c>
      <c r="F14" s="2"/>
      <c r="G14" s="78">
        <v>275.7</v>
      </c>
      <c r="H14" s="2"/>
      <c r="I14" s="2"/>
      <c r="J14" s="106"/>
    </row>
    <row r="15" spans="1:10" x14ac:dyDescent="0.25">
      <c r="A15" s="155" t="s">
        <v>111</v>
      </c>
      <c r="B15" s="99"/>
      <c r="C15" s="2">
        <v>18</v>
      </c>
      <c r="D15" s="47" t="s">
        <v>72</v>
      </c>
      <c r="E15" s="26">
        <v>70</v>
      </c>
      <c r="F15" s="2">
        <v>7.49</v>
      </c>
      <c r="G15" s="2">
        <v>51.1</v>
      </c>
      <c r="H15" s="2">
        <v>0.7</v>
      </c>
      <c r="I15" s="2">
        <v>4.2699999999999996</v>
      </c>
      <c r="J15" s="106">
        <v>2.4500000000000002</v>
      </c>
    </row>
    <row r="16" spans="1:10" x14ac:dyDescent="0.25">
      <c r="A16" s="155"/>
      <c r="B16" s="99"/>
      <c r="C16" s="2">
        <v>372</v>
      </c>
      <c r="D16" s="48" t="s">
        <v>15</v>
      </c>
      <c r="E16" s="177">
        <v>67</v>
      </c>
      <c r="F16" s="2">
        <v>42.4</v>
      </c>
      <c r="G16" s="2">
        <v>176.3</v>
      </c>
      <c r="H16" s="2">
        <v>12.4</v>
      </c>
      <c r="I16" s="2">
        <v>11.2</v>
      </c>
      <c r="J16" s="106">
        <v>6.6</v>
      </c>
    </row>
    <row r="17" spans="1:10" x14ac:dyDescent="0.25">
      <c r="A17" s="155"/>
      <c r="B17" s="99"/>
      <c r="C17" s="2">
        <v>176</v>
      </c>
      <c r="D17" s="47" t="s">
        <v>46</v>
      </c>
      <c r="E17" s="26">
        <v>150</v>
      </c>
      <c r="F17" s="2">
        <v>16.77</v>
      </c>
      <c r="G17" s="2">
        <v>122.3</v>
      </c>
      <c r="H17" s="2">
        <v>3.7</v>
      </c>
      <c r="I17" s="2">
        <v>5.3</v>
      </c>
      <c r="J17" s="106">
        <v>15</v>
      </c>
    </row>
    <row r="18" spans="1:10" x14ac:dyDescent="0.25">
      <c r="A18" s="155"/>
      <c r="B18" s="99"/>
      <c r="C18" s="2">
        <v>501</v>
      </c>
      <c r="D18" s="47" t="s">
        <v>10</v>
      </c>
      <c r="E18" s="26">
        <v>200</v>
      </c>
      <c r="F18" s="2">
        <v>27</v>
      </c>
      <c r="G18" s="2">
        <v>86</v>
      </c>
      <c r="H18" s="2">
        <v>1</v>
      </c>
      <c r="I18" s="2">
        <v>0.2</v>
      </c>
      <c r="J18" s="106">
        <v>20.2</v>
      </c>
    </row>
    <row r="19" spans="1:10" x14ac:dyDescent="0.25">
      <c r="A19" s="155"/>
      <c r="B19" s="99"/>
      <c r="C19" s="2">
        <v>574</v>
      </c>
      <c r="D19" s="47" t="s">
        <v>8</v>
      </c>
      <c r="E19" s="9">
        <v>45</v>
      </c>
      <c r="F19" s="6">
        <v>1</v>
      </c>
      <c r="G19" s="2">
        <v>92.7</v>
      </c>
      <c r="H19" s="102">
        <v>3.6</v>
      </c>
      <c r="I19" s="102">
        <v>0.7</v>
      </c>
      <c r="J19" s="107">
        <v>18.100000000000001</v>
      </c>
    </row>
    <row r="20" spans="1:10" x14ac:dyDescent="0.25">
      <c r="A20" s="155"/>
      <c r="B20" s="99"/>
      <c r="C20" s="2">
        <v>573</v>
      </c>
      <c r="D20" s="47" t="s">
        <v>7</v>
      </c>
      <c r="E20" s="9">
        <v>40</v>
      </c>
      <c r="F20" s="6">
        <v>1.1000000000000001</v>
      </c>
      <c r="G20" s="2">
        <v>93.6</v>
      </c>
      <c r="H20" s="2">
        <v>3</v>
      </c>
      <c r="I20" s="2">
        <v>0.3</v>
      </c>
      <c r="J20" s="106">
        <v>19.7</v>
      </c>
    </row>
    <row r="21" spans="1:10" x14ac:dyDescent="0.25">
      <c r="A21" s="6" t="s">
        <v>105</v>
      </c>
      <c r="B21" s="4"/>
      <c r="C21" s="2"/>
      <c r="D21" s="47"/>
      <c r="E21" s="129">
        <f t="shared" ref="E21:J21" si="0">SUM(E15:E20)</f>
        <v>572</v>
      </c>
      <c r="F21" s="105">
        <f t="shared" si="0"/>
        <v>95.759999999999991</v>
      </c>
      <c r="G21" s="4">
        <f t="shared" si="0"/>
        <v>622</v>
      </c>
      <c r="H21" s="4">
        <f t="shared" si="0"/>
        <v>24.400000000000002</v>
      </c>
      <c r="I21" s="4">
        <f t="shared" si="0"/>
        <v>21.97</v>
      </c>
      <c r="J21" s="108">
        <f t="shared" si="0"/>
        <v>82.05</v>
      </c>
    </row>
    <row r="22" spans="1:10" x14ac:dyDescent="0.25">
      <c r="A22" s="155" t="s">
        <v>32</v>
      </c>
      <c r="B22" s="45"/>
      <c r="C22" s="2">
        <v>113</v>
      </c>
      <c r="D22" s="47" t="s">
        <v>54</v>
      </c>
      <c r="E22" s="9">
        <v>250</v>
      </c>
      <c r="F22" s="6"/>
      <c r="G22" s="2">
        <v>117.4</v>
      </c>
      <c r="H22" s="2">
        <v>5.7</v>
      </c>
      <c r="I22" s="2">
        <v>7.6</v>
      </c>
      <c r="J22" s="106">
        <v>8.5</v>
      </c>
    </row>
    <row r="23" spans="1:10" x14ac:dyDescent="0.25">
      <c r="A23" s="155"/>
      <c r="B23" s="45"/>
      <c r="C23" s="2">
        <v>372</v>
      </c>
      <c r="D23" s="49" t="s">
        <v>15</v>
      </c>
      <c r="E23" s="9">
        <v>100</v>
      </c>
      <c r="F23" s="6"/>
      <c r="G23" s="2">
        <v>284.3</v>
      </c>
      <c r="H23" s="2">
        <v>20</v>
      </c>
      <c r="I23" s="2">
        <v>18</v>
      </c>
      <c r="J23" s="106">
        <v>10.8</v>
      </c>
    </row>
    <row r="24" spans="1:10" x14ac:dyDescent="0.25">
      <c r="A24" s="155"/>
      <c r="B24" s="45"/>
      <c r="C24" s="2">
        <v>176</v>
      </c>
      <c r="D24" s="47" t="s">
        <v>46</v>
      </c>
      <c r="E24" s="26">
        <v>180</v>
      </c>
      <c r="F24" s="6"/>
      <c r="G24" s="2">
        <v>146.80000000000001</v>
      </c>
      <c r="H24" s="2">
        <v>4.4000000000000004</v>
      </c>
      <c r="I24" s="2">
        <v>6.4</v>
      </c>
      <c r="J24" s="106">
        <v>18</v>
      </c>
    </row>
    <row r="25" spans="1:10" x14ac:dyDescent="0.25">
      <c r="A25" s="155"/>
      <c r="B25" s="45"/>
      <c r="C25" s="2">
        <v>501</v>
      </c>
      <c r="D25" s="49" t="s">
        <v>10</v>
      </c>
      <c r="E25" s="9">
        <v>200</v>
      </c>
      <c r="F25" s="2">
        <v>27</v>
      </c>
      <c r="G25" s="2">
        <v>86</v>
      </c>
      <c r="H25" s="2">
        <v>1</v>
      </c>
      <c r="I25" s="2">
        <v>0.2</v>
      </c>
      <c r="J25" s="106">
        <v>20.2</v>
      </c>
    </row>
    <row r="26" spans="1:10" x14ac:dyDescent="0.25">
      <c r="A26" s="155"/>
      <c r="B26" s="45"/>
      <c r="C26" s="2">
        <v>574</v>
      </c>
      <c r="D26" s="47" t="s">
        <v>8</v>
      </c>
      <c r="E26" s="9">
        <v>35</v>
      </c>
      <c r="F26" s="6">
        <v>1</v>
      </c>
      <c r="G26" s="2">
        <v>72.099999999999994</v>
      </c>
      <c r="H26" s="2">
        <v>2.8</v>
      </c>
      <c r="I26" s="2">
        <v>0.5</v>
      </c>
      <c r="J26" s="106">
        <v>14.1</v>
      </c>
    </row>
    <row r="27" spans="1:10" x14ac:dyDescent="0.25">
      <c r="A27" s="155"/>
      <c r="B27" s="45"/>
      <c r="C27" s="2">
        <v>573</v>
      </c>
      <c r="D27" s="47" t="s">
        <v>7</v>
      </c>
      <c r="E27" s="9">
        <v>35</v>
      </c>
      <c r="F27" s="6">
        <v>1.1000000000000001</v>
      </c>
      <c r="G27" s="2">
        <v>81.900000000000006</v>
      </c>
      <c r="H27" s="2">
        <v>2.6</v>
      </c>
      <c r="I27" s="2">
        <v>0.3</v>
      </c>
      <c r="J27" s="106">
        <v>17.2</v>
      </c>
    </row>
    <row r="28" spans="1:10" ht="16.5" thickBot="1" x14ac:dyDescent="0.3">
      <c r="A28" s="36" t="s">
        <v>31</v>
      </c>
      <c r="B28" s="32"/>
      <c r="C28" s="32"/>
      <c r="D28" s="109"/>
      <c r="E28" s="178">
        <f>SUM(E22:E27)</f>
        <v>800</v>
      </c>
      <c r="F28" s="110"/>
      <c r="G28" s="28">
        <f>SUM(G22:G27)</f>
        <v>788.5</v>
      </c>
      <c r="H28" s="28">
        <f>SUM(H22:H27)</f>
        <v>36.5</v>
      </c>
      <c r="I28" s="28">
        <f>SUM(I22:I27)</f>
        <v>33</v>
      </c>
      <c r="J28" s="111">
        <f>SUM(J22:J27)</f>
        <v>88.8</v>
      </c>
    </row>
    <row r="29" spans="1:10" x14ac:dyDescent="0.25">
      <c r="A29" s="84" t="s">
        <v>96</v>
      </c>
      <c r="B29" s="113"/>
      <c r="C29" s="29"/>
      <c r="D29" s="51"/>
      <c r="E29" s="176"/>
      <c r="F29" s="16"/>
      <c r="G29" s="16"/>
      <c r="H29" s="22"/>
      <c r="I29" s="22"/>
      <c r="J29" s="29"/>
    </row>
    <row r="30" spans="1:10" x14ac:dyDescent="0.25">
      <c r="A30" s="159" t="s">
        <v>110</v>
      </c>
      <c r="B30" s="90"/>
      <c r="C30" s="2">
        <v>317</v>
      </c>
      <c r="D30" s="50" t="s">
        <v>60</v>
      </c>
      <c r="E30" s="136">
        <v>130</v>
      </c>
      <c r="F30" s="72"/>
      <c r="G30" s="3">
        <v>213.6</v>
      </c>
      <c r="H30" s="69"/>
      <c r="I30" s="69"/>
      <c r="J30" s="115"/>
    </row>
    <row r="31" spans="1:10" x14ac:dyDescent="0.25">
      <c r="A31" s="161"/>
      <c r="B31" s="92"/>
      <c r="C31" s="2">
        <v>457</v>
      </c>
      <c r="D31" s="48" t="s">
        <v>61</v>
      </c>
      <c r="E31" s="136">
        <v>200</v>
      </c>
      <c r="F31" s="72"/>
      <c r="G31" s="3">
        <v>60.5</v>
      </c>
      <c r="H31" s="69"/>
      <c r="I31" s="69"/>
      <c r="J31" s="115"/>
    </row>
    <row r="32" spans="1:10" x14ac:dyDescent="0.25">
      <c r="A32" s="155" t="s">
        <v>111</v>
      </c>
      <c r="B32" s="99"/>
      <c r="C32" s="24">
        <v>300</v>
      </c>
      <c r="D32" s="49" t="s">
        <v>47</v>
      </c>
      <c r="E32" s="26">
        <v>120</v>
      </c>
      <c r="F32" s="5">
        <v>42.3</v>
      </c>
      <c r="G32" s="2">
        <v>129</v>
      </c>
      <c r="H32" s="6">
        <v>17.7</v>
      </c>
      <c r="I32" s="2">
        <v>4.4000000000000004</v>
      </c>
      <c r="J32" s="106">
        <v>4.5999999999999996</v>
      </c>
    </row>
    <row r="33" spans="1:10" x14ac:dyDescent="0.25">
      <c r="A33" s="155"/>
      <c r="B33" s="99"/>
      <c r="C33" s="24">
        <v>377</v>
      </c>
      <c r="D33" s="47" t="s">
        <v>9</v>
      </c>
      <c r="E33" s="26">
        <v>180</v>
      </c>
      <c r="F33" s="5">
        <v>27.9</v>
      </c>
      <c r="G33" s="2">
        <v>126</v>
      </c>
      <c r="H33" s="2">
        <v>4.9000000000000004</v>
      </c>
      <c r="I33" s="2">
        <v>7.2</v>
      </c>
      <c r="J33" s="106">
        <v>10.4</v>
      </c>
    </row>
    <row r="34" spans="1:10" x14ac:dyDescent="0.25">
      <c r="A34" s="155"/>
      <c r="B34" s="99"/>
      <c r="C34" s="71">
        <v>462</v>
      </c>
      <c r="D34" s="57" t="s">
        <v>23</v>
      </c>
      <c r="E34" s="26">
        <v>200</v>
      </c>
      <c r="F34" s="9">
        <v>19.760000000000002</v>
      </c>
      <c r="G34" s="26">
        <v>94</v>
      </c>
      <c r="H34" s="26">
        <v>3.3</v>
      </c>
      <c r="I34" s="26">
        <v>2.9</v>
      </c>
      <c r="J34" s="116">
        <v>13.8</v>
      </c>
    </row>
    <row r="35" spans="1:10" x14ac:dyDescent="0.25">
      <c r="A35" s="155"/>
      <c r="B35" s="99"/>
      <c r="C35" s="24">
        <v>574</v>
      </c>
      <c r="D35" s="47" t="s">
        <v>8</v>
      </c>
      <c r="E35" s="26">
        <v>25</v>
      </c>
      <c r="F35" s="5">
        <v>0.9</v>
      </c>
      <c r="G35" s="2">
        <v>51.5</v>
      </c>
      <c r="H35" s="2">
        <v>2</v>
      </c>
      <c r="I35" s="2">
        <v>0.4</v>
      </c>
      <c r="J35" s="106">
        <v>10</v>
      </c>
    </row>
    <row r="36" spans="1:10" x14ac:dyDescent="0.25">
      <c r="A36" s="155"/>
      <c r="B36" s="99"/>
      <c r="C36" s="24">
        <v>573</v>
      </c>
      <c r="D36" s="47" t="s">
        <v>7</v>
      </c>
      <c r="E36" s="26">
        <v>25</v>
      </c>
      <c r="F36" s="5">
        <v>0.9</v>
      </c>
      <c r="G36" s="2">
        <v>58.5</v>
      </c>
      <c r="H36" s="2">
        <v>1.9</v>
      </c>
      <c r="I36" s="2">
        <v>0.2</v>
      </c>
      <c r="J36" s="106">
        <v>12.3</v>
      </c>
    </row>
    <row r="37" spans="1:10" x14ac:dyDescent="0.25">
      <c r="A37" s="6" t="s">
        <v>105</v>
      </c>
      <c r="B37" s="77"/>
      <c r="C37" s="24"/>
      <c r="D37" s="47"/>
      <c r="E37" s="129">
        <f t="shared" ref="E37:J37" si="1">SUM(E32:E36)</f>
        <v>550</v>
      </c>
      <c r="F37" s="8">
        <f t="shared" si="1"/>
        <v>91.76</v>
      </c>
      <c r="G37" s="4">
        <f t="shared" si="1"/>
        <v>459</v>
      </c>
      <c r="H37" s="4">
        <f>SUM(H32:H36)</f>
        <v>29.8</v>
      </c>
      <c r="I37" s="4">
        <f t="shared" si="1"/>
        <v>15.100000000000001</v>
      </c>
      <c r="J37" s="108">
        <f t="shared" si="1"/>
        <v>51.099999999999994</v>
      </c>
    </row>
    <row r="38" spans="1:10" x14ac:dyDescent="0.25">
      <c r="A38" s="164" t="s">
        <v>32</v>
      </c>
      <c r="B38" s="99"/>
      <c r="C38" s="24">
        <v>128</v>
      </c>
      <c r="D38" s="57" t="s">
        <v>48</v>
      </c>
      <c r="E38" s="9">
        <v>250</v>
      </c>
      <c r="F38" s="2"/>
      <c r="G38" s="2">
        <v>96.5</v>
      </c>
      <c r="H38" s="2">
        <v>3.75</v>
      </c>
      <c r="I38" s="2">
        <v>5</v>
      </c>
      <c r="J38" s="106">
        <v>11.1</v>
      </c>
    </row>
    <row r="39" spans="1:10" x14ac:dyDescent="0.25">
      <c r="A39" s="156"/>
      <c r="B39" s="99"/>
      <c r="C39" s="24">
        <v>300</v>
      </c>
      <c r="D39" s="49" t="s">
        <v>47</v>
      </c>
      <c r="E39" s="26">
        <v>120</v>
      </c>
      <c r="F39" s="5">
        <v>42.3</v>
      </c>
      <c r="G39" s="2">
        <v>129</v>
      </c>
      <c r="H39" s="6">
        <v>17.7</v>
      </c>
      <c r="I39" s="2">
        <v>4.4000000000000004</v>
      </c>
      <c r="J39" s="106">
        <v>4.5999999999999996</v>
      </c>
    </row>
    <row r="40" spans="1:10" x14ac:dyDescent="0.25">
      <c r="A40" s="156"/>
      <c r="B40" s="99"/>
      <c r="C40" s="24">
        <v>377</v>
      </c>
      <c r="D40" s="47" t="s">
        <v>9</v>
      </c>
      <c r="E40" s="26">
        <v>180</v>
      </c>
      <c r="F40" s="5">
        <v>27.9</v>
      </c>
      <c r="G40" s="2">
        <v>126</v>
      </c>
      <c r="H40" s="2">
        <v>4.9000000000000004</v>
      </c>
      <c r="I40" s="2">
        <v>7.2</v>
      </c>
      <c r="J40" s="106">
        <v>10.4</v>
      </c>
    </row>
    <row r="41" spans="1:10" x14ac:dyDescent="0.25">
      <c r="A41" s="156"/>
      <c r="B41" s="99"/>
      <c r="C41" s="71">
        <v>462</v>
      </c>
      <c r="D41" s="57" t="s">
        <v>23</v>
      </c>
      <c r="E41" s="26">
        <v>200</v>
      </c>
      <c r="F41" s="9">
        <v>19.760000000000002</v>
      </c>
      <c r="G41" s="26">
        <v>94</v>
      </c>
      <c r="H41" s="26">
        <v>3.3</v>
      </c>
      <c r="I41" s="26">
        <v>2.9</v>
      </c>
      <c r="J41" s="116">
        <v>13.8</v>
      </c>
    </row>
    <row r="42" spans="1:10" x14ac:dyDescent="0.25">
      <c r="A42" s="156"/>
      <c r="B42" s="99"/>
      <c r="C42" s="24">
        <v>574</v>
      </c>
      <c r="D42" s="47" t="s">
        <v>8</v>
      </c>
      <c r="E42" s="26">
        <v>25</v>
      </c>
      <c r="F42" s="5">
        <v>0.9</v>
      </c>
      <c r="G42" s="2">
        <v>51.5</v>
      </c>
      <c r="H42" s="2">
        <v>2</v>
      </c>
      <c r="I42" s="2">
        <v>0.4</v>
      </c>
      <c r="J42" s="106">
        <v>10</v>
      </c>
    </row>
    <row r="43" spans="1:10" x14ac:dyDescent="0.25">
      <c r="A43" s="156"/>
      <c r="B43" s="99"/>
      <c r="C43" s="24">
        <v>573</v>
      </c>
      <c r="D43" s="47" t="s">
        <v>7</v>
      </c>
      <c r="E43" s="26">
        <v>25</v>
      </c>
      <c r="F43" s="5">
        <v>0.9</v>
      </c>
      <c r="G43" s="2">
        <v>58.5</v>
      </c>
      <c r="H43" s="2">
        <v>1.9</v>
      </c>
      <c r="I43" s="2">
        <v>0.2</v>
      </c>
      <c r="J43" s="106">
        <v>12.3</v>
      </c>
    </row>
    <row r="44" spans="1:10" ht="16.5" thickBot="1" x14ac:dyDescent="0.3">
      <c r="A44" s="36" t="s">
        <v>31</v>
      </c>
      <c r="B44" s="37"/>
      <c r="C44" s="62"/>
      <c r="D44" s="109"/>
      <c r="E44" s="178">
        <f t="shared" ref="E44:J44" si="2">SUM(E38:E43)</f>
        <v>800</v>
      </c>
      <c r="F44" s="33">
        <f t="shared" si="2"/>
        <v>91.76</v>
      </c>
      <c r="G44" s="117">
        <f t="shared" si="2"/>
        <v>555.5</v>
      </c>
      <c r="H44" s="33">
        <f t="shared" si="2"/>
        <v>33.550000000000004</v>
      </c>
      <c r="I44" s="33">
        <f t="shared" si="2"/>
        <v>20.099999999999998</v>
      </c>
      <c r="J44" s="118">
        <f t="shared" si="2"/>
        <v>62.2</v>
      </c>
    </row>
    <row r="45" spans="1:10" x14ac:dyDescent="0.25">
      <c r="A45" s="84" t="s">
        <v>97</v>
      </c>
      <c r="B45" s="85"/>
      <c r="C45" s="21"/>
      <c r="D45" s="51"/>
      <c r="E45" s="179"/>
      <c r="F45" s="16"/>
      <c r="G45" s="16"/>
      <c r="H45" s="22"/>
      <c r="I45" s="22"/>
      <c r="J45" s="29"/>
    </row>
    <row r="46" spans="1:10" x14ac:dyDescent="0.25">
      <c r="A46" s="159" t="s">
        <v>110</v>
      </c>
      <c r="B46" s="90"/>
      <c r="C46" s="2">
        <v>260</v>
      </c>
      <c r="D46" s="50" t="s">
        <v>79</v>
      </c>
      <c r="E46" s="19">
        <v>205</v>
      </c>
      <c r="F46" s="14"/>
      <c r="G46" s="14">
        <v>136.5</v>
      </c>
      <c r="H46" s="2"/>
      <c r="I46" s="2"/>
      <c r="J46" s="106"/>
    </row>
    <row r="47" spans="1:10" x14ac:dyDescent="0.25">
      <c r="A47" s="160"/>
      <c r="B47" s="90"/>
      <c r="C47" s="2">
        <v>459</v>
      </c>
      <c r="D47" s="48" t="s">
        <v>11</v>
      </c>
      <c r="E47" s="19">
        <v>205</v>
      </c>
      <c r="F47" s="14"/>
      <c r="G47" s="14">
        <v>68.2</v>
      </c>
      <c r="H47" s="2"/>
      <c r="I47" s="2"/>
      <c r="J47" s="106"/>
    </row>
    <row r="48" spans="1:10" x14ac:dyDescent="0.25">
      <c r="A48" s="161"/>
      <c r="B48" s="90"/>
      <c r="C48" s="2">
        <v>63</v>
      </c>
      <c r="D48" s="48" t="s">
        <v>81</v>
      </c>
      <c r="E48" s="19">
        <v>50</v>
      </c>
      <c r="F48" s="14"/>
      <c r="G48" s="14">
        <v>85.3</v>
      </c>
      <c r="H48" s="2"/>
      <c r="I48" s="2"/>
      <c r="J48" s="106"/>
    </row>
    <row r="49" spans="1:10" x14ac:dyDescent="0.25">
      <c r="A49" s="6" t="s">
        <v>105</v>
      </c>
      <c r="B49" s="90"/>
      <c r="C49" s="2"/>
      <c r="D49" s="48"/>
      <c r="E49" s="19"/>
      <c r="F49" s="78"/>
      <c r="G49" s="78">
        <v>290</v>
      </c>
      <c r="H49" s="2"/>
      <c r="I49" s="2"/>
      <c r="J49" s="106"/>
    </row>
    <row r="50" spans="1:10" x14ac:dyDescent="0.25">
      <c r="A50" s="156" t="s">
        <v>111</v>
      </c>
      <c r="B50" s="99"/>
      <c r="C50" s="65">
        <v>327</v>
      </c>
      <c r="D50" s="66" t="s">
        <v>43</v>
      </c>
      <c r="E50" s="140">
        <v>85</v>
      </c>
      <c r="F50" s="18">
        <v>55</v>
      </c>
      <c r="G50" s="67">
        <v>219.3</v>
      </c>
      <c r="H50" s="102">
        <v>17</v>
      </c>
      <c r="I50" s="102">
        <v>16.600000000000001</v>
      </c>
      <c r="J50" s="107">
        <v>2.8</v>
      </c>
    </row>
    <row r="51" spans="1:10" x14ac:dyDescent="0.25">
      <c r="A51" s="156"/>
      <c r="B51" s="99"/>
      <c r="C51" s="2">
        <v>205</v>
      </c>
      <c r="D51" s="49" t="s">
        <v>66</v>
      </c>
      <c r="E51" s="26">
        <v>220</v>
      </c>
      <c r="F51" s="5">
        <v>24.06</v>
      </c>
      <c r="G51" s="2">
        <v>247.8</v>
      </c>
      <c r="H51" s="2">
        <v>4.3</v>
      </c>
      <c r="I51" s="2">
        <v>7.23</v>
      </c>
      <c r="J51" s="106">
        <v>44.04</v>
      </c>
    </row>
    <row r="52" spans="1:10" x14ac:dyDescent="0.25">
      <c r="A52" s="156"/>
      <c r="B52" s="99"/>
      <c r="C52" s="2">
        <v>495</v>
      </c>
      <c r="D52" s="49" t="s">
        <v>12</v>
      </c>
      <c r="E52" s="9">
        <v>200</v>
      </c>
      <c r="F52" s="5">
        <v>10.5</v>
      </c>
      <c r="G52" s="2">
        <v>84</v>
      </c>
      <c r="H52" s="2">
        <v>0.6</v>
      </c>
      <c r="I52" s="2">
        <v>0.1</v>
      </c>
      <c r="J52" s="106">
        <v>20.100000000000001</v>
      </c>
    </row>
    <row r="53" spans="1:10" x14ac:dyDescent="0.25">
      <c r="A53" s="156"/>
      <c r="B53" s="99"/>
      <c r="C53" s="2">
        <v>574</v>
      </c>
      <c r="D53" s="47" t="s">
        <v>8</v>
      </c>
      <c r="E53" s="9">
        <v>45</v>
      </c>
      <c r="F53" s="5">
        <v>1.1000000000000001</v>
      </c>
      <c r="G53" s="2">
        <v>92.7</v>
      </c>
      <c r="H53" s="2">
        <v>3.6</v>
      </c>
      <c r="I53" s="2">
        <v>0.7</v>
      </c>
      <c r="J53" s="106">
        <v>18.100000000000001</v>
      </c>
    </row>
    <row r="54" spans="1:10" x14ac:dyDescent="0.25">
      <c r="A54" s="156"/>
      <c r="B54" s="99"/>
      <c r="C54" s="2">
        <v>573</v>
      </c>
      <c r="D54" s="47" t="s">
        <v>7</v>
      </c>
      <c r="E54" s="9">
        <v>40</v>
      </c>
      <c r="F54" s="6">
        <v>1.1000000000000001</v>
      </c>
      <c r="G54" s="2">
        <v>93.6</v>
      </c>
      <c r="H54" s="2">
        <v>3</v>
      </c>
      <c r="I54" s="2">
        <v>0.3</v>
      </c>
      <c r="J54" s="106">
        <v>19.7</v>
      </c>
    </row>
    <row r="55" spans="1:10" x14ac:dyDescent="0.25">
      <c r="A55" s="6" t="s">
        <v>105</v>
      </c>
      <c r="B55" s="4"/>
      <c r="C55" s="2"/>
      <c r="D55" s="47"/>
      <c r="E55" s="129">
        <f t="shared" ref="E55:J55" si="3">SUM(E50:E54)</f>
        <v>590</v>
      </c>
      <c r="F55" s="8">
        <f t="shared" si="3"/>
        <v>91.759999999999991</v>
      </c>
      <c r="G55" s="4">
        <f t="shared" si="3"/>
        <v>737.40000000000009</v>
      </c>
      <c r="H55" s="4">
        <f t="shared" si="3"/>
        <v>28.500000000000004</v>
      </c>
      <c r="I55" s="4">
        <f t="shared" si="3"/>
        <v>24.930000000000003</v>
      </c>
      <c r="J55" s="108">
        <f t="shared" si="3"/>
        <v>104.74</v>
      </c>
    </row>
    <row r="56" spans="1:10" x14ac:dyDescent="0.25">
      <c r="A56" s="164" t="s">
        <v>32</v>
      </c>
      <c r="B56" s="99"/>
      <c r="C56" s="26">
        <v>104</v>
      </c>
      <c r="D56" s="58" t="s">
        <v>55</v>
      </c>
      <c r="E56" s="19">
        <v>250</v>
      </c>
      <c r="F56" s="64"/>
      <c r="G56" s="26">
        <v>108.4</v>
      </c>
      <c r="H56" s="26">
        <v>3.4</v>
      </c>
      <c r="I56" s="26">
        <v>8.5</v>
      </c>
      <c r="J56" s="116">
        <v>4.5999999999999996</v>
      </c>
    </row>
    <row r="57" spans="1:10" x14ac:dyDescent="0.25">
      <c r="A57" s="156"/>
      <c r="B57" s="99"/>
      <c r="C57" s="26">
        <v>327</v>
      </c>
      <c r="D57" s="59" t="s">
        <v>43</v>
      </c>
      <c r="E57" s="9">
        <v>100</v>
      </c>
      <c r="F57" s="64"/>
      <c r="G57" s="26">
        <v>258</v>
      </c>
      <c r="H57" s="67">
        <v>20</v>
      </c>
      <c r="I57" s="26">
        <v>19.5</v>
      </c>
      <c r="J57" s="116">
        <v>3.3</v>
      </c>
    </row>
    <row r="58" spans="1:10" x14ac:dyDescent="0.25">
      <c r="A58" s="156"/>
      <c r="B58" s="99"/>
      <c r="C58" s="26">
        <v>205</v>
      </c>
      <c r="D58" s="59" t="s">
        <v>66</v>
      </c>
      <c r="E58" s="26">
        <v>220</v>
      </c>
      <c r="F58" s="5">
        <v>24.16</v>
      </c>
      <c r="G58" s="26">
        <v>247.8</v>
      </c>
      <c r="H58" s="26">
        <v>4.3</v>
      </c>
      <c r="I58" s="26">
        <v>7.23</v>
      </c>
      <c r="J58" s="116">
        <v>44.04</v>
      </c>
    </row>
    <row r="59" spans="1:10" x14ac:dyDescent="0.25">
      <c r="A59" s="156"/>
      <c r="B59" s="99"/>
      <c r="C59" s="2">
        <v>495</v>
      </c>
      <c r="D59" s="49" t="s">
        <v>12</v>
      </c>
      <c r="E59" s="9">
        <v>200</v>
      </c>
      <c r="F59" s="5">
        <v>10.5</v>
      </c>
      <c r="G59" s="2">
        <v>84</v>
      </c>
      <c r="H59" s="2">
        <v>0.6</v>
      </c>
      <c r="I59" s="2">
        <v>0.1</v>
      </c>
      <c r="J59" s="106">
        <v>20.100000000000001</v>
      </c>
    </row>
    <row r="60" spans="1:10" x14ac:dyDescent="0.25">
      <c r="A60" s="156"/>
      <c r="B60" s="99"/>
      <c r="C60" s="2">
        <v>574</v>
      </c>
      <c r="D60" s="47" t="s">
        <v>8</v>
      </c>
      <c r="E60" s="26">
        <v>20</v>
      </c>
      <c r="F60" s="5">
        <v>0.9</v>
      </c>
      <c r="G60" s="2">
        <v>41.2</v>
      </c>
      <c r="H60" s="102">
        <v>1.6</v>
      </c>
      <c r="I60" s="102">
        <v>0.3</v>
      </c>
      <c r="J60" s="107">
        <v>8</v>
      </c>
    </row>
    <row r="61" spans="1:10" x14ac:dyDescent="0.25">
      <c r="A61" s="156"/>
      <c r="B61" s="99"/>
      <c r="C61" s="2">
        <v>573</v>
      </c>
      <c r="D61" s="47" t="s">
        <v>7</v>
      </c>
      <c r="E61" s="26">
        <v>25</v>
      </c>
      <c r="F61" s="5">
        <v>0.9</v>
      </c>
      <c r="G61" s="2">
        <v>58.5</v>
      </c>
      <c r="H61" s="2">
        <v>1.9</v>
      </c>
      <c r="I61" s="2">
        <v>0.2</v>
      </c>
      <c r="J61" s="106">
        <v>12.3</v>
      </c>
    </row>
    <row r="62" spans="1:10" ht="16.5" thickBot="1" x14ac:dyDescent="0.3">
      <c r="A62" s="36" t="s">
        <v>31</v>
      </c>
      <c r="B62" s="37"/>
      <c r="C62" s="32"/>
      <c r="D62" s="109"/>
      <c r="E62" s="178">
        <f t="shared" ref="E62:J62" si="4">SUM(E56:E61)</f>
        <v>815</v>
      </c>
      <c r="F62" s="33">
        <f t="shared" si="4"/>
        <v>36.459999999999994</v>
      </c>
      <c r="G62" s="33">
        <f t="shared" si="4"/>
        <v>797.90000000000009</v>
      </c>
      <c r="H62" s="33">
        <f t="shared" si="4"/>
        <v>31.8</v>
      </c>
      <c r="I62" s="33">
        <f t="shared" si="4"/>
        <v>35.830000000000005</v>
      </c>
      <c r="J62" s="118">
        <f t="shared" si="4"/>
        <v>92.339999999999989</v>
      </c>
    </row>
    <row r="63" spans="1:10" x14ac:dyDescent="0.25">
      <c r="A63" s="84" t="s">
        <v>98</v>
      </c>
      <c r="B63" s="85"/>
      <c r="C63" s="22"/>
      <c r="D63" s="51"/>
      <c r="E63" s="176"/>
      <c r="F63" s="22"/>
      <c r="G63" s="22"/>
      <c r="H63" s="22"/>
      <c r="I63" s="22"/>
      <c r="J63" s="29"/>
    </row>
    <row r="64" spans="1:10" x14ac:dyDescent="0.25">
      <c r="A64" s="159" t="s">
        <v>110</v>
      </c>
      <c r="B64" s="90"/>
      <c r="C64" s="88">
        <v>260</v>
      </c>
      <c r="D64" s="50" t="s">
        <v>83</v>
      </c>
      <c r="E64" s="19">
        <v>205</v>
      </c>
      <c r="F64" s="12"/>
      <c r="G64" s="14">
        <v>148.19999999999999</v>
      </c>
      <c r="H64" s="2"/>
      <c r="I64" s="2"/>
      <c r="J64" s="106"/>
    </row>
    <row r="65" spans="1:10" x14ac:dyDescent="0.25">
      <c r="A65" s="160"/>
      <c r="B65" s="90"/>
      <c r="C65" s="88">
        <v>426</v>
      </c>
      <c r="D65" s="48" t="s">
        <v>23</v>
      </c>
      <c r="E65" s="19">
        <v>200</v>
      </c>
      <c r="F65" s="12"/>
      <c r="G65" s="14">
        <v>83.4</v>
      </c>
      <c r="H65" s="2"/>
      <c r="I65" s="2"/>
      <c r="J65" s="106"/>
    </row>
    <row r="66" spans="1:10" x14ac:dyDescent="0.25">
      <c r="A66" s="161"/>
      <c r="B66" s="90"/>
      <c r="C66" s="88">
        <v>541</v>
      </c>
      <c r="D66" s="48" t="s">
        <v>84</v>
      </c>
      <c r="E66" s="180" t="s">
        <v>85</v>
      </c>
      <c r="F66" s="12"/>
      <c r="G66" s="14">
        <v>93.2</v>
      </c>
      <c r="H66" s="2"/>
      <c r="I66" s="2"/>
      <c r="J66" s="106"/>
    </row>
    <row r="67" spans="1:10" x14ac:dyDescent="0.25">
      <c r="A67" s="119"/>
      <c r="B67" s="90"/>
      <c r="C67" s="90"/>
      <c r="D67" s="48"/>
      <c r="E67" s="19"/>
      <c r="F67" s="12"/>
      <c r="G67" s="78">
        <v>324.8</v>
      </c>
      <c r="H67" s="2"/>
      <c r="I67" s="2"/>
      <c r="J67" s="106"/>
    </row>
    <row r="68" spans="1:10" x14ac:dyDescent="0.25">
      <c r="A68" s="155" t="s">
        <v>111</v>
      </c>
      <c r="B68" s="99"/>
      <c r="C68" s="2">
        <v>82</v>
      </c>
      <c r="D68" s="49" t="s">
        <v>13</v>
      </c>
      <c r="E68" s="9">
        <v>200</v>
      </c>
      <c r="F68" s="6">
        <v>30</v>
      </c>
      <c r="G68" s="2">
        <v>88</v>
      </c>
      <c r="H68" s="2">
        <v>0.8</v>
      </c>
      <c r="I68" s="2">
        <v>0.8</v>
      </c>
      <c r="J68" s="106">
        <v>19.600000000000001</v>
      </c>
    </row>
    <row r="69" spans="1:10" x14ac:dyDescent="0.25">
      <c r="A69" s="155"/>
      <c r="B69" s="99"/>
      <c r="C69" s="9" t="s">
        <v>49</v>
      </c>
      <c r="D69" s="70" t="s">
        <v>29</v>
      </c>
      <c r="E69" s="26">
        <v>250</v>
      </c>
      <c r="F69" s="5">
        <v>41.46</v>
      </c>
      <c r="G69" s="26">
        <v>393.8</v>
      </c>
      <c r="H69" s="26">
        <v>0.1</v>
      </c>
      <c r="I69" s="26">
        <v>17.899999999999999</v>
      </c>
      <c r="J69" s="116">
        <v>32.299999999999997</v>
      </c>
    </row>
    <row r="70" spans="1:10" x14ac:dyDescent="0.25">
      <c r="A70" s="155"/>
      <c r="B70" s="99"/>
      <c r="C70" s="26" t="s">
        <v>50</v>
      </c>
      <c r="D70" s="57" t="s">
        <v>24</v>
      </c>
      <c r="E70" s="26">
        <v>200</v>
      </c>
      <c r="F70" s="9">
        <v>18.2</v>
      </c>
      <c r="G70" s="26">
        <v>88</v>
      </c>
      <c r="H70" s="26">
        <v>0.01</v>
      </c>
      <c r="I70" s="26">
        <v>2.5</v>
      </c>
      <c r="J70" s="116">
        <v>13.6</v>
      </c>
    </row>
    <row r="71" spans="1:10" x14ac:dyDescent="0.25">
      <c r="A71" s="155"/>
      <c r="B71" s="99"/>
      <c r="C71" s="26">
        <v>574</v>
      </c>
      <c r="D71" s="57" t="s">
        <v>8</v>
      </c>
      <c r="E71" s="9">
        <v>20</v>
      </c>
      <c r="F71" s="6">
        <v>0.9</v>
      </c>
      <c r="G71" s="2">
        <v>41.2</v>
      </c>
      <c r="H71" s="2">
        <v>1.6</v>
      </c>
      <c r="I71" s="2">
        <v>0.3</v>
      </c>
      <c r="J71" s="106">
        <v>8</v>
      </c>
    </row>
    <row r="72" spans="1:10" x14ac:dyDescent="0.25">
      <c r="A72" s="155"/>
      <c r="B72" s="99"/>
      <c r="C72" s="26">
        <v>573</v>
      </c>
      <c r="D72" s="57" t="s">
        <v>7</v>
      </c>
      <c r="E72" s="9">
        <v>20</v>
      </c>
      <c r="F72" s="6">
        <v>0.9</v>
      </c>
      <c r="G72" s="2">
        <v>46.8</v>
      </c>
      <c r="H72" s="2">
        <v>1.5</v>
      </c>
      <c r="I72" s="2">
        <v>0.16</v>
      </c>
      <c r="J72" s="106">
        <v>9.8000000000000007</v>
      </c>
    </row>
    <row r="73" spans="1:10" x14ac:dyDescent="0.25">
      <c r="A73" s="6" t="s">
        <v>105</v>
      </c>
      <c r="B73" s="4"/>
      <c r="C73" s="2"/>
      <c r="D73" s="47"/>
      <c r="E73" s="126">
        <f t="shared" ref="E73:J73" si="5">SUM(E68:E72)</f>
        <v>690</v>
      </c>
      <c r="F73" s="7">
        <f t="shared" si="5"/>
        <v>91.460000000000022</v>
      </c>
      <c r="G73" s="8">
        <f t="shared" si="5"/>
        <v>657.8</v>
      </c>
      <c r="H73" s="8">
        <f t="shared" si="5"/>
        <v>4.01</v>
      </c>
      <c r="I73" s="8">
        <f t="shared" si="5"/>
        <v>21.66</v>
      </c>
      <c r="J73" s="120">
        <f t="shared" si="5"/>
        <v>83.3</v>
      </c>
    </row>
    <row r="74" spans="1:10" x14ac:dyDescent="0.25">
      <c r="A74" s="157" t="s">
        <v>32</v>
      </c>
      <c r="B74" s="87"/>
      <c r="C74" s="2" t="s">
        <v>53</v>
      </c>
      <c r="D74" s="47" t="s">
        <v>13</v>
      </c>
      <c r="E74" s="9">
        <v>200</v>
      </c>
      <c r="F74" s="9">
        <v>30</v>
      </c>
      <c r="G74" s="2">
        <v>88</v>
      </c>
      <c r="H74" s="2">
        <v>0.8</v>
      </c>
      <c r="I74" s="2">
        <v>0.8</v>
      </c>
      <c r="J74" s="106">
        <v>19.600000000000001</v>
      </c>
    </row>
    <row r="75" spans="1:10" x14ac:dyDescent="0.25">
      <c r="A75" s="158"/>
      <c r="B75" s="87"/>
      <c r="C75" s="2">
        <v>148</v>
      </c>
      <c r="D75" s="49" t="s">
        <v>6</v>
      </c>
      <c r="E75" s="9">
        <v>100</v>
      </c>
      <c r="F75" s="69"/>
      <c r="G75" s="2">
        <v>11</v>
      </c>
      <c r="H75" s="2">
        <v>0.7</v>
      </c>
      <c r="I75" s="2">
        <v>0.1</v>
      </c>
      <c r="J75" s="106">
        <v>1.9</v>
      </c>
    </row>
    <row r="76" spans="1:10" x14ac:dyDescent="0.25">
      <c r="A76" s="158"/>
      <c r="B76" s="87"/>
      <c r="C76" s="6" t="s">
        <v>30</v>
      </c>
      <c r="D76" s="60" t="s">
        <v>29</v>
      </c>
      <c r="E76" s="9">
        <v>260</v>
      </c>
      <c r="F76" s="6">
        <v>43.12</v>
      </c>
      <c r="G76" s="104">
        <v>1037.0999999999999</v>
      </c>
      <c r="H76" s="2">
        <v>48.3</v>
      </c>
      <c r="I76" s="2">
        <v>55.8</v>
      </c>
      <c r="J76" s="106">
        <v>167.1</v>
      </c>
    </row>
    <row r="77" spans="1:10" x14ac:dyDescent="0.25">
      <c r="A77" s="158"/>
      <c r="B77" s="87"/>
      <c r="C77" s="2" t="s">
        <v>50</v>
      </c>
      <c r="D77" s="47" t="s">
        <v>24</v>
      </c>
      <c r="E77" s="26">
        <v>200</v>
      </c>
      <c r="F77" s="6">
        <v>18.2</v>
      </c>
      <c r="G77" s="2">
        <v>88</v>
      </c>
      <c r="H77" s="2">
        <v>0.01</v>
      </c>
      <c r="I77" s="2">
        <v>2.5</v>
      </c>
      <c r="J77" s="106">
        <v>13.6</v>
      </c>
    </row>
    <row r="78" spans="1:10" x14ac:dyDescent="0.25">
      <c r="A78" s="158"/>
      <c r="B78" s="87"/>
      <c r="C78" s="2">
        <v>574</v>
      </c>
      <c r="D78" s="47" t="s">
        <v>8</v>
      </c>
      <c r="E78" s="9">
        <v>20</v>
      </c>
      <c r="F78" s="6">
        <v>0.9</v>
      </c>
      <c r="G78" s="2">
        <v>41.2</v>
      </c>
      <c r="H78" s="2">
        <v>1.6</v>
      </c>
      <c r="I78" s="2">
        <v>0.3</v>
      </c>
      <c r="J78" s="106">
        <v>8</v>
      </c>
    </row>
    <row r="79" spans="1:10" x14ac:dyDescent="0.25">
      <c r="A79" s="158"/>
      <c r="B79" s="87"/>
      <c r="C79" s="2">
        <v>573</v>
      </c>
      <c r="D79" s="47" t="s">
        <v>7</v>
      </c>
      <c r="E79" s="9">
        <v>20</v>
      </c>
      <c r="F79" s="6">
        <v>0.9</v>
      </c>
      <c r="G79" s="2">
        <v>46.8</v>
      </c>
      <c r="H79" s="2">
        <v>1.5</v>
      </c>
      <c r="I79" s="2">
        <v>0.16</v>
      </c>
      <c r="J79" s="106">
        <v>9.8000000000000007</v>
      </c>
    </row>
    <row r="80" spans="1:10" ht="16.5" thickBot="1" x14ac:dyDescent="0.3">
      <c r="A80" s="36" t="s">
        <v>31</v>
      </c>
      <c r="B80" s="32"/>
      <c r="C80" s="32"/>
      <c r="D80" s="109"/>
      <c r="E80" s="178">
        <f t="shared" ref="E80:J80" si="6">SUM(E74:E79)</f>
        <v>800</v>
      </c>
      <c r="F80" s="33">
        <f t="shared" si="6"/>
        <v>93.120000000000019</v>
      </c>
      <c r="G80" s="28">
        <f t="shared" si="6"/>
        <v>1312.1</v>
      </c>
      <c r="H80" s="28">
        <f t="shared" si="6"/>
        <v>52.91</v>
      </c>
      <c r="I80" s="28">
        <f t="shared" si="6"/>
        <v>59.659999999999989</v>
      </c>
      <c r="J80" s="111">
        <f t="shared" si="6"/>
        <v>220</v>
      </c>
    </row>
    <row r="81" spans="1:10" x14ac:dyDescent="0.25">
      <c r="A81" s="84" t="s">
        <v>99</v>
      </c>
      <c r="B81" s="85"/>
      <c r="C81" s="23"/>
      <c r="D81" s="52"/>
      <c r="E81" s="181"/>
      <c r="F81" s="17"/>
      <c r="G81" s="68"/>
      <c r="H81" s="89"/>
      <c r="I81" s="22"/>
      <c r="J81" s="22"/>
    </row>
    <row r="82" spans="1:10" x14ac:dyDescent="0.25">
      <c r="A82" s="162" t="s">
        <v>110</v>
      </c>
      <c r="B82" s="90"/>
      <c r="C82" s="88">
        <v>550</v>
      </c>
      <c r="D82" s="50" t="s">
        <v>62</v>
      </c>
      <c r="E82" s="19">
        <v>130</v>
      </c>
      <c r="G82" s="14">
        <v>198.7</v>
      </c>
      <c r="H82" s="2"/>
      <c r="I82" s="2"/>
      <c r="J82" s="2"/>
    </row>
    <row r="83" spans="1:10" x14ac:dyDescent="0.25">
      <c r="A83" s="163"/>
      <c r="B83" s="90"/>
      <c r="C83" s="30">
        <v>465</v>
      </c>
      <c r="D83" s="54" t="s">
        <v>24</v>
      </c>
      <c r="E83" s="30">
        <v>200</v>
      </c>
      <c r="F83" s="9">
        <v>18.2</v>
      </c>
      <c r="G83" s="30">
        <v>88</v>
      </c>
      <c r="H83" s="30">
        <v>0.01</v>
      </c>
      <c r="I83" s="30">
        <v>2.5</v>
      </c>
      <c r="J83" s="30">
        <v>13.6</v>
      </c>
    </row>
    <row r="84" spans="1:10" x14ac:dyDescent="0.25">
      <c r="A84" s="6" t="s">
        <v>105</v>
      </c>
      <c r="B84" s="90"/>
      <c r="C84" s="90"/>
      <c r="D84" s="48"/>
      <c r="E84" s="19"/>
      <c r="G84" s="78">
        <v>272.29999999999995</v>
      </c>
      <c r="H84" s="2"/>
      <c r="I84" s="2"/>
      <c r="J84" s="2"/>
    </row>
    <row r="85" spans="1:10" x14ac:dyDescent="0.25">
      <c r="A85" s="149" t="s">
        <v>111</v>
      </c>
      <c r="B85" s="93"/>
      <c r="C85" s="24">
        <v>148</v>
      </c>
      <c r="D85" s="47" t="s">
        <v>67</v>
      </c>
      <c r="E85" s="26">
        <v>70</v>
      </c>
      <c r="F85" s="6">
        <v>6.2</v>
      </c>
      <c r="G85" s="2">
        <v>7.7</v>
      </c>
      <c r="H85" s="2">
        <v>0.49</v>
      </c>
      <c r="I85" s="2">
        <v>7.0000000000000007E-2</v>
      </c>
      <c r="J85" s="2">
        <v>1.3</v>
      </c>
    </row>
    <row r="86" spans="1:10" x14ac:dyDescent="0.25">
      <c r="A86" s="150"/>
      <c r="B86" s="94"/>
      <c r="C86" s="24" t="s">
        <v>69</v>
      </c>
      <c r="D86" s="47" t="s">
        <v>68</v>
      </c>
      <c r="E86" s="26">
        <v>65</v>
      </c>
      <c r="F86" s="6">
        <v>46.56</v>
      </c>
      <c r="G86" s="2">
        <v>124.8</v>
      </c>
      <c r="H86" s="2">
        <v>0.3</v>
      </c>
      <c r="I86" s="2">
        <v>7.5</v>
      </c>
      <c r="J86" s="2">
        <v>3.9</v>
      </c>
    </row>
    <row r="87" spans="1:10" x14ac:dyDescent="0.25">
      <c r="A87" s="150"/>
      <c r="B87" s="94"/>
      <c r="C87" s="24">
        <v>206</v>
      </c>
      <c r="D87" s="47" t="s">
        <v>28</v>
      </c>
      <c r="E87" s="26">
        <v>150</v>
      </c>
      <c r="F87" s="64">
        <v>15.4</v>
      </c>
      <c r="G87" s="2">
        <v>228.6</v>
      </c>
      <c r="H87" s="11">
        <v>6.5</v>
      </c>
      <c r="I87" s="11">
        <v>6.2</v>
      </c>
      <c r="J87" s="11">
        <v>36.9</v>
      </c>
    </row>
    <row r="88" spans="1:10" x14ac:dyDescent="0.25">
      <c r="A88" s="150"/>
      <c r="B88" s="94"/>
      <c r="C88" s="63">
        <v>459</v>
      </c>
      <c r="D88" s="47" t="s">
        <v>11</v>
      </c>
      <c r="E88" s="26">
        <v>200</v>
      </c>
      <c r="F88" s="6">
        <v>7</v>
      </c>
      <c r="G88" s="2">
        <v>40</v>
      </c>
      <c r="H88" s="2">
        <v>0.3</v>
      </c>
      <c r="I88" s="2">
        <v>0.1</v>
      </c>
      <c r="J88" s="2">
        <v>9.5</v>
      </c>
    </row>
    <row r="89" spans="1:10" x14ac:dyDescent="0.25">
      <c r="A89" s="150"/>
      <c r="B89" s="94"/>
      <c r="C89" s="24">
        <v>574</v>
      </c>
      <c r="D89" s="47" t="s">
        <v>73</v>
      </c>
      <c r="E89" s="26">
        <v>30</v>
      </c>
      <c r="F89" s="6">
        <v>15.4</v>
      </c>
      <c r="G89" s="2">
        <v>77</v>
      </c>
      <c r="H89" s="2">
        <v>1.61</v>
      </c>
      <c r="I89" s="2">
        <v>3.3</v>
      </c>
      <c r="J89" s="2">
        <v>8</v>
      </c>
    </row>
    <row r="90" spans="1:10" x14ac:dyDescent="0.25">
      <c r="A90" s="151"/>
      <c r="B90" s="96"/>
      <c r="C90" s="24">
        <v>573</v>
      </c>
      <c r="D90" s="47" t="s">
        <v>7</v>
      </c>
      <c r="E90" s="26">
        <v>35</v>
      </c>
      <c r="F90" s="6">
        <v>1.2</v>
      </c>
      <c r="G90" s="2">
        <v>81.900000000000006</v>
      </c>
      <c r="H90" s="2">
        <v>2.7</v>
      </c>
      <c r="I90" s="2">
        <v>0.3</v>
      </c>
      <c r="J90" s="2">
        <v>17.2</v>
      </c>
    </row>
    <row r="91" spans="1:10" x14ac:dyDescent="0.25">
      <c r="A91" s="6" t="s">
        <v>105</v>
      </c>
      <c r="B91" s="77"/>
      <c r="C91" s="24"/>
      <c r="D91" s="47"/>
      <c r="E91" s="129">
        <f t="shared" ref="E91:J91" si="7">SUM(E85:E90)</f>
        <v>550</v>
      </c>
      <c r="F91" s="10">
        <f t="shared" si="7"/>
        <v>91.760000000000019</v>
      </c>
      <c r="G91" s="35">
        <f t="shared" si="7"/>
        <v>560</v>
      </c>
      <c r="H91" s="39">
        <f t="shared" si="7"/>
        <v>11.899999999999999</v>
      </c>
      <c r="I91" s="39">
        <f t="shared" si="7"/>
        <v>17.47</v>
      </c>
      <c r="J91" s="39">
        <f t="shared" si="7"/>
        <v>76.8</v>
      </c>
    </row>
    <row r="92" spans="1:10" x14ac:dyDescent="0.25">
      <c r="A92" s="157" t="s">
        <v>32</v>
      </c>
      <c r="B92" s="86"/>
      <c r="C92" s="24">
        <v>345</v>
      </c>
      <c r="D92" s="47" t="s">
        <v>20</v>
      </c>
      <c r="E92" s="9">
        <v>100</v>
      </c>
      <c r="F92" s="6">
        <v>51.95</v>
      </c>
      <c r="G92" s="2">
        <v>192</v>
      </c>
      <c r="H92" s="11">
        <v>16</v>
      </c>
      <c r="I92" s="11">
        <v>11.5</v>
      </c>
      <c r="J92" s="11">
        <v>6</v>
      </c>
    </row>
    <row r="93" spans="1:10" x14ac:dyDescent="0.25">
      <c r="A93" s="158"/>
      <c r="B93" s="73"/>
      <c r="C93" s="24">
        <v>206</v>
      </c>
      <c r="D93" s="47" t="s">
        <v>28</v>
      </c>
      <c r="E93" s="9">
        <v>180</v>
      </c>
      <c r="F93" s="5">
        <v>24.51</v>
      </c>
      <c r="G93" s="2">
        <v>274.3</v>
      </c>
      <c r="H93" s="11">
        <v>7.9</v>
      </c>
      <c r="I93" s="11">
        <v>7.2</v>
      </c>
      <c r="J93" s="11">
        <v>44.3</v>
      </c>
    </row>
    <row r="94" spans="1:10" x14ac:dyDescent="0.25">
      <c r="A94" s="158"/>
      <c r="B94" s="73"/>
      <c r="C94" s="63">
        <v>459</v>
      </c>
      <c r="D94" s="47" t="s">
        <v>11</v>
      </c>
      <c r="E94" s="9">
        <v>200</v>
      </c>
      <c r="F94" s="6">
        <v>7</v>
      </c>
      <c r="G94" s="2">
        <v>40</v>
      </c>
      <c r="H94" s="11">
        <v>0.3</v>
      </c>
      <c r="I94" s="11">
        <v>0.1</v>
      </c>
      <c r="J94" s="11">
        <v>9.5</v>
      </c>
    </row>
    <row r="95" spans="1:10" x14ac:dyDescent="0.25">
      <c r="A95" s="158"/>
      <c r="B95" s="73"/>
      <c r="C95" s="24">
        <v>98</v>
      </c>
      <c r="D95" s="47" t="s">
        <v>56</v>
      </c>
      <c r="E95" s="9">
        <v>250</v>
      </c>
      <c r="F95" s="6">
        <v>6.2</v>
      </c>
      <c r="G95" s="2">
        <v>139.9</v>
      </c>
      <c r="H95" s="11">
        <v>4.3</v>
      </c>
      <c r="I95" s="11">
        <v>8.8000000000000007</v>
      </c>
      <c r="J95" s="11">
        <v>11.1</v>
      </c>
    </row>
    <row r="96" spans="1:10" x14ac:dyDescent="0.25">
      <c r="A96" s="158"/>
      <c r="B96" s="73"/>
      <c r="C96" s="24">
        <v>574</v>
      </c>
      <c r="D96" s="47" t="s">
        <v>63</v>
      </c>
      <c r="E96" s="9">
        <v>45</v>
      </c>
      <c r="F96" s="6">
        <v>1.1000000000000001</v>
      </c>
      <c r="G96" s="2">
        <v>108</v>
      </c>
      <c r="H96" s="11">
        <v>2.8</v>
      </c>
      <c r="I96" s="11">
        <v>3.5</v>
      </c>
      <c r="J96" s="11">
        <v>14.1</v>
      </c>
    </row>
    <row r="97" spans="1:10" x14ac:dyDescent="0.25">
      <c r="A97" s="158"/>
      <c r="B97" s="73"/>
      <c r="C97" s="24">
        <v>573</v>
      </c>
      <c r="D97" s="47" t="s">
        <v>7</v>
      </c>
      <c r="E97" s="9">
        <v>35</v>
      </c>
      <c r="F97" s="6">
        <v>1</v>
      </c>
      <c r="G97" s="2">
        <v>81.900000000000006</v>
      </c>
      <c r="H97" s="11">
        <v>2.6</v>
      </c>
      <c r="I97" s="11">
        <v>0.3</v>
      </c>
      <c r="J97" s="11">
        <v>17.2</v>
      </c>
    </row>
    <row r="98" spans="1:10" x14ac:dyDescent="0.25">
      <c r="A98" s="122" t="s">
        <v>31</v>
      </c>
      <c r="B98" s="27"/>
      <c r="C98" s="24"/>
      <c r="D98" s="47"/>
      <c r="E98" s="126">
        <f t="shared" ref="E98:J98" si="8">SUM(E92:E97)</f>
        <v>810</v>
      </c>
      <c r="F98" s="7">
        <f t="shared" si="8"/>
        <v>91.76</v>
      </c>
      <c r="G98" s="4">
        <f t="shared" si="8"/>
        <v>836.1</v>
      </c>
      <c r="H98" s="40">
        <f t="shared" si="8"/>
        <v>33.9</v>
      </c>
      <c r="I98" s="40">
        <f t="shared" si="8"/>
        <v>31.400000000000002</v>
      </c>
      <c r="J98" s="40">
        <f t="shared" si="8"/>
        <v>102.19999999999999</v>
      </c>
    </row>
    <row r="99" spans="1:10" x14ac:dyDescent="0.25">
      <c r="A99" s="123" t="s">
        <v>33</v>
      </c>
      <c r="B99" s="4"/>
      <c r="C99" s="24"/>
      <c r="D99" s="47"/>
      <c r="E99" s="142">
        <f>(E28+E44+E62+E80+E98)/5</f>
        <v>805</v>
      </c>
      <c r="F99" s="2"/>
      <c r="G99" s="43">
        <f>(G28+G44+G62+G80+G98)/5</f>
        <v>858.0200000000001</v>
      </c>
      <c r="H99" s="42">
        <f>(H28+H44+H62+H80+H98)/5</f>
        <v>37.731999999999999</v>
      </c>
      <c r="I99" s="42">
        <f>(I28+I44+I62+I80+I98)/5</f>
        <v>35.998000000000005</v>
      </c>
      <c r="J99" s="42">
        <f>(J28+J44+J62+J80+J98)/5</f>
        <v>113.10799999999999</v>
      </c>
    </row>
    <row r="100" spans="1:10" x14ac:dyDescent="0.25">
      <c r="A100" s="79" t="s">
        <v>100</v>
      </c>
      <c r="B100" s="8"/>
      <c r="C100" s="24"/>
      <c r="D100" s="47"/>
      <c r="E100" s="9"/>
      <c r="F100" s="2"/>
      <c r="G100" s="2"/>
      <c r="H100" s="25"/>
      <c r="I100" s="25"/>
      <c r="J100" s="25"/>
    </row>
    <row r="101" spans="1:10" x14ac:dyDescent="0.25">
      <c r="A101" s="152" t="s">
        <v>110</v>
      </c>
      <c r="B101" s="8"/>
      <c r="C101" s="2">
        <v>268</v>
      </c>
      <c r="D101" s="82" t="s">
        <v>87</v>
      </c>
      <c r="E101" s="143">
        <v>105</v>
      </c>
      <c r="G101" s="75">
        <v>125.3</v>
      </c>
      <c r="H101" s="2"/>
      <c r="I101" s="2"/>
      <c r="J101" s="2"/>
    </row>
    <row r="102" spans="1:10" x14ac:dyDescent="0.25">
      <c r="A102" s="153"/>
      <c r="B102" s="8"/>
      <c r="C102" s="2">
        <v>462</v>
      </c>
      <c r="D102" s="83" t="s">
        <v>23</v>
      </c>
      <c r="E102" s="143">
        <v>200</v>
      </c>
      <c r="G102" s="75">
        <v>76.900000000000006</v>
      </c>
      <c r="H102" s="2"/>
      <c r="I102" s="2"/>
      <c r="J102" s="2"/>
    </row>
    <row r="103" spans="1:10" x14ac:dyDescent="0.25">
      <c r="A103" s="154"/>
      <c r="B103" s="8"/>
      <c r="C103" s="2">
        <v>63</v>
      </c>
      <c r="D103" s="83" t="s">
        <v>81</v>
      </c>
      <c r="E103" s="143">
        <v>50</v>
      </c>
      <c r="G103" s="75">
        <v>89.9</v>
      </c>
      <c r="H103" s="2"/>
      <c r="I103" s="2"/>
      <c r="J103" s="2"/>
    </row>
    <row r="104" spans="1:10" x14ac:dyDescent="0.25">
      <c r="A104" s="6" t="s">
        <v>105</v>
      </c>
      <c r="B104" s="8"/>
      <c r="C104" s="2"/>
      <c r="D104" s="47"/>
      <c r="E104" s="130"/>
      <c r="F104" s="2"/>
      <c r="G104" s="80">
        <f>SUM(G101:G103)</f>
        <v>292.10000000000002</v>
      </c>
      <c r="H104" s="2"/>
      <c r="I104" s="2"/>
      <c r="J104" s="2"/>
    </row>
    <row r="105" spans="1:10" x14ac:dyDescent="0.25">
      <c r="A105" s="171" t="s">
        <v>111</v>
      </c>
      <c r="B105" s="87"/>
      <c r="C105" s="24">
        <v>347</v>
      </c>
      <c r="D105" s="49" t="s">
        <v>26</v>
      </c>
      <c r="E105" s="26">
        <v>70</v>
      </c>
      <c r="F105" s="5">
        <v>36.700000000000003</v>
      </c>
      <c r="G105" s="2">
        <v>171.55</v>
      </c>
      <c r="H105" s="2">
        <v>10.039999999999999</v>
      </c>
      <c r="I105" s="11">
        <v>10.8</v>
      </c>
      <c r="J105" s="11">
        <v>8.67</v>
      </c>
    </row>
    <row r="106" spans="1:10" x14ac:dyDescent="0.25">
      <c r="A106" s="171"/>
      <c r="B106" s="87"/>
      <c r="C106" s="30">
        <v>202</v>
      </c>
      <c r="D106" s="57" t="s">
        <v>74</v>
      </c>
      <c r="E106" s="26">
        <v>150</v>
      </c>
      <c r="F106" s="9">
        <v>16.260000000000002</v>
      </c>
      <c r="G106" s="26">
        <v>228.6</v>
      </c>
      <c r="H106" s="26">
        <v>6.5</v>
      </c>
      <c r="I106" s="30">
        <v>6.2</v>
      </c>
      <c r="J106" s="30">
        <v>36.9</v>
      </c>
    </row>
    <row r="107" spans="1:10" x14ac:dyDescent="0.25">
      <c r="A107" s="171"/>
      <c r="B107" s="87"/>
      <c r="C107" s="2">
        <v>501</v>
      </c>
      <c r="D107" s="47" t="s">
        <v>10</v>
      </c>
      <c r="E107" s="26">
        <v>200</v>
      </c>
      <c r="F107" s="6">
        <v>27</v>
      </c>
      <c r="G107" s="2">
        <v>86</v>
      </c>
      <c r="H107" s="2">
        <v>1</v>
      </c>
      <c r="I107" s="2">
        <v>0.2</v>
      </c>
      <c r="J107" s="2">
        <v>20.2</v>
      </c>
    </row>
    <row r="108" spans="1:10" x14ac:dyDescent="0.25">
      <c r="A108" s="171"/>
      <c r="B108" s="87"/>
      <c r="C108" s="2">
        <v>574</v>
      </c>
      <c r="D108" s="47" t="s">
        <v>70</v>
      </c>
      <c r="E108" s="26">
        <v>100</v>
      </c>
      <c r="F108" s="6">
        <v>10.8</v>
      </c>
      <c r="G108" s="2">
        <v>85.2</v>
      </c>
      <c r="H108" s="2">
        <v>2.41</v>
      </c>
      <c r="I108" s="2">
        <v>2.2999999999999998</v>
      </c>
      <c r="J108" s="2">
        <v>13.5</v>
      </c>
    </row>
    <row r="109" spans="1:10" x14ac:dyDescent="0.25">
      <c r="A109" s="171"/>
      <c r="B109" s="87"/>
      <c r="C109" s="2">
        <v>573</v>
      </c>
      <c r="D109" s="47" t="s">
        <v>7</v>
      </c>
      <c r="E109" s="26">
        <v>30</v>
      </c>
      <c r="F109" s="9">
        <v>1</v>
      </c>
      <c r="G109" s="2">
        <v>70.2</v>
      </c>
      <c r="H109" s="2">
        <v>2.2999999999999998</v>
      </c>
      <c r="I109" s="2">
        <v>0.2</v>
      </c>
      <c r="J109" s="2">
        <v>14.8</v>
      </c>
    </row>
    <row r="110" spans="1:10" x14ac:dyDescent="0.25">
      <c r="A110" s="6" t="s">
        <v>105</v>
      </c>
      <c r="B110" s="15"/>
      <c r="C110" s="11"/>
      <c r="D110" s="47"/>
      <c r="E110" s="129">
        <f t="shared" ref="E110:J110" si="9">SUM(E105:E109)</f>
        <v>550</v>
      </c>
      <c r="F110" s="8">
        <f t="shared" si="9"/>
        <v>91.76</v>
      </c>
      <c r="G110" s="4">
        <f t="shared" si="9"/>
        <v>641.55000000000007</v>
      </c>
      <c r="H110" s="4">
        <f t="shared" si="9"/>
        <v>22.25</v>
      </c>
      <c r="I110" s="40">
        <f t="shared" si="9"/>
        <v>19.7</v>
      </c>
      <c r="J110" s="40">
        <f t="shared" si="9"/>
        <v>94.07</v>
      </c>
    </row>
    <row r="111" spans="1:10" x14ac:dyDescent="0.25">
      <c r="A111" s="149" t="s">
        <v>32</v>
      </c>
      <c r="B111" s="99"/>
      <c r="C111" s="121">
        <v>129</v>
      </c>
      <c r="D111" s="57" t="s">
        <v>44</v>
      </c>
      <c r="E111" s="9">
        <v>250</v>
      </c>
      <c r="F111" s="26"/>
      <c r="G111" s="26">
        <v>105</v>
      </c>
      <c r="H111" s="26">
        <v>4.0999999999999996</v>
      </c>
      <c r="I111" s="121">
        <v>4.4000000000000004</v>
      </c>
      <c r="J111" s="121">
        <v>12.3</v>
      </c>
    </row>
    <row r="112" spans="1:10" x14ac:dyDescent="0.25">
      <c r="A112" s="150"/>
      <c r="B112" s="99"/>
      <c r="C112" s="30">
        <v>347</v>
      </c>
      <c r="D112" s="59" t="s">
        <v>26</v>
      </c>
      <c r="E112" s="9">
        <v>100</v>
      </c>
      <c r="F112" s="9">
        <v>52.42</v>
      </c>
      <c r="G112" s="26">
        <v>213</v>
      </c>
      <c r="H112" s="26">
        <v>15.3</v>
      </c>
      <c r="I112" s="30">
        <v>11</v>
      </c>
      <c r="J112" s="30">
        <v>13.3</v>
      </c>
    </row>
    <row r="113" spans="1:10" x14ac:dyDescent="0.25">
      <c r="A113" s="150"/>
      <c r="B113" s="99"/>
      <c r="C113" s="30">
        <v>202</v>
      </c>
      <c r="D113" s="57" t="s">
        <v>51</v>
      </c>
      <c r="E113" s="9">
        <v>180</v>
      </c>
      <c r="F113" s="9">
        <v>18.2</v>
      </c>
      <c r="G113" s="26">
        <v>290.60000000000002</v>
      </c>
      <c r="H113" s="26">
        <v>10.199999999999999</v>
      </c>
      <c r="I113" s="30">
        <v>7.6</v>
      </c>
      <c r="J113" s="30">
        <v>45.3</v>
      </c>
    </row>
    <row r="114" spans="1:10" x14ac:dyDescent="0.25">
      <c r="A114" s="150"/>
      <c r="B114" s="99"/>
      <c r="C114" s="31">
        <v>501</v>
      </c>
      <c r="D114" s="47" t="s">
        <v>10</v>
      </c>
      <c r="E114" s="26">
        <v>200</v>
      </c>
      <c r="F114" s="6">
        <v>27</v>
      </c>
      <c r="G114" s="2">
        <v>86</v>
      </c>
      <c r="H114" s="2">
        <v>1</v>
      </c>
      <c r="I114" s="31">
        <v>0.2</v>
      </c>
      <c r="J114" s="31">
        <v>20.2</v>
      </c>
    </row>
    <row r="115" spans="1:10" x14ac:dyDescent="0.25">
      <c r="A115" s="150"/>
      <c r="B115" s="99"/>
      <c r="C115" s="25">
        <v>574</v>
      </c>
      <c r="D115" s="47" t="s">
        <v>8</v>
      </c>
      <c r="E115" s="9">
        <v>35</v>
      </c>
      <c r="F115" s="6">
        <v>1</v>
      </c>
      <c r="G115" s="2">
        <v>72.099999999999994</v>
      </c>
      <c r="H115" s="2">
        <v>2.8</v>
      </c>
      <c r="I115" s="25">
        <v>0.5</v>
      </c>
      <c r="J115" s="25">
        <v>14.1</v>
      </c>
    </row>
    <row r="116" spans="1:10" x14ac:dyDescent="0.25">
      <c r="A116" s="150"/>
      <c r="B116" s="99"/>
      <c r="C116" s="25">
        <v>573</v>
      </c>
      <c r="D116" s="47" t="s">
        <v>7</v>
      </c>
      <c r="E116" s="9">
        <v>35</v>
      </c>
      <c r="F116" s="6">
        <v>1</v>
      </c>
      <c r="G116" s="2">
        <v>81.900000000000006</v>
      </c>
      <c r="H116" s="2">
        <v>2.6</v>
      </c>
      <c r="I116" s="25">
        <v>0.3</v>
      </c>
      <c r="J116" s="25">
        <v>17.2</v>
      </c>
    </row>
    <row r="117" spans="1:10" x14ac:dyDescent="0.25">
      <c r="A117" s="25" t="s">
        <v>31</v>
      </c>
      <c r="B117" s="2"/>
      <c r="C117" s="25"/>
      <c r="D117" s="47"/>
      <c r="E117" s="126">
        <f t="shared" ref="E117:J117" si="10">SUM(E111:E116)</f>
        <v>800</v>
      </c>
      <c r="F117" s="7">
        <f t="shared" si="10"/>
        <v>99.62</v>
      </c>
      <c r="G117" s="4">
        <f t="shared" si="10"/>
        <v>848.6</v>
      </c>
      <c r="H117" s="4">
        <f t="shared" si="10"/>
        <v>36</v>
      </c>
      <c r="I117" s="41">
        <f t="shared" si="10"/>
        <v>24</v>
      </c>
      <c r="J117" s="41">
        <f t="shared" si="10"/>
        <v>122.4</v>
      </c>
    </row>
    <row r="118" spans="1:10" x14ac:dyDescent="0.25">
      <c r="A118" s="41" t="s">
        <v>101</v>
      </c>
      <c r="B118" s="4"/>
      <c r="C118" s="25"/>
      <c r="D118" s="47"/>
      <c r="E118" s="9"/>
      <c r="F118" s="6"/>
      <c r="G118" s="6"/>
      <c r="H118" s="2"/>
      <c r="I118" s="25"/>
      <c r="J118" s="25"/>
    </row>
    <row r="119" spans="1:10" x14ac:dyDescent="0.25">
      <c r="A119" s="162" t="s">
        <v>110</v>
      </c>
      <c r="B119" s="4"/>
      <c r="C119" s="2">
        <v>223</v>
      </c>
      <c r="D119" s="60" t="s">
        <v>88</v>
      </c>
      <c r="E119" s="26" t="s">
        <v>80</v>
      </c>
      <c r="G119" s="76">
        <v>112.6</v>
      </c>
      <c r="H119" s="2"/>
      <c r="I119" s="2"/>
      <c r="J119" s="2"/>
    </row>
    <row r="120" spans="1:10" x14ac:dyDescent="0.25">
      <c r="A120" s="172"/>
      <c r="B120" s="4"/>
      <c r="C120" s="2">
        <v>457</v>
      </c>
      <c r="D120" s="47" t="s">
        <v>61</v>
      </c>
      <c r="E120" s="26">
        <v>200</v>
      </c>
      <c r="G120" s="76">
        <v>78.400000000000006</v>
      </c>
      <c r="H120" s="2"/>
      <c r="I120" s="2"/>
      <c r="J120" s="2"/>
    </row>
    <row r="121" spans="1:10" x14ac:dyDescent="0.25">
      <c r="A121" s="163"/>
      <c r="B121" s="4"/>
      <c r="C121" s="74">
        <v>63</v>
      </c>
      <c r="D121" s="83" t="s">
        <v>81</v>
      </c>
      <c r="E121" s="143" t="s">
        <v>82</v>
      </c>
      <c r="G121" s="76">
        <v>89.9</v>
      </c>
      <c r="H121" s="2"/>
      <c r="I121" s="2"/>
      <c r="J121" s="2"/>
    </row>
    <row r="122" spans="1:10" x14ac:dyDescent="0.25">
      <c r="A122" s="90"/>
      <c r="B122" s="4"/>
      <c r="C122" s="2"/>
      <c r="D122" s="47"/>
      <c r="E122" s="26"/>
      <c r="G122" s="80">
        <f>SUM(G119:G121)</f>
        <v>280.89999999999998</v>
      </c>
      <c r="H122" s="2"/>
      <c r="I122" s="2"/>
      <c r="J122" s="2"/>
    </row>
    <row r="123" spans="1:10" x14ac:dyDescent="0.25">
      <c r="A123" s="149" t="s">
        <v>111</v>
      </c>
      <c r="B123" s="99"/>
      <c r="C123" s="11">
        <v>307</v>
      </c>
      <c r="D123" s="49" t="s">
        <v>71</v>
      </c>
      <c r="E123" s="26">
        <v>70</v>
      </c>
      <c r="F123" s="6">
        <v>19.760000000000002</v>
      </c>
      <c r="G123" s="2">
        <v>74</v>
      </c>
      <c r="H123" s="2">
        <v>9</v>
      </c>
      <c r="I123" s="11">
        <v>1.1000000000000001</v>
      </c>
      <c r="J123" s="11">
        <v>7</v>
      </c>
    </row>
    <row r="124" spans="1:10" x14ac:dyDescent="0.25">
      <c r="A124" s="150"/>
      <c r="B124" s="99"/>
      <c r="C124" s="11">
        <v>377</v>
      </c>
      <c r="D124" s="47" t="s">
        <v>9</v>
      </c>
      <c r="E124" s="26">
        <v>200</v>
      </c>
      <c r="F124" s="6">
        <v>25.3</v>
      </c>
      <c r="G124" s="2">
        <v>140</v>
      </c>
      <c r="H124" s="2">
        <v>5.4</v>
      </c>
      <c r="I124" s="11">
        <v>8</v>
      </c>
      <c r="J124" s="11">
        <v>11.6</v>
      </c>
    </row>
    <row r="125" spans="1:10" x14ac:dyDescent="0.25">
      <c r="A125" s="150"/>
      <c r="B125" s="99"/>
      <c r="C125" s="11">
        <v>495</v>
      </c>
      <c r="D125" s="49" t="s">
        <v>12</v>
      </c>
      <c r="E125" s="26">
        <v>200</v>
      </c>
      <c r="F125" s="6">
        <v>18.7</v>
      </c>
      <c r="G125" s="2">
        <v>84</v>
      </c>
      <c r="H125" s="2">
        <v>0.6</v>
      </c>
      <c r="I125" s="11">
        <v>0.1</v>
      </c>
      <c r="J125" s="11">
        <v>20.100000000000001</v>
      </c>
    </row>
    <row r="126" spans="1:10" x14ac:dyDescent="0.25">
      <c r="A126" s="150"/>
      <c r="B126" s="99"/>
      <c r="C126" s="11">
        <v>82</v>
      </c>
      <c r="D126" s="47" t="s">
        <v>13</v>
      </c>
      <c r="E126" s="26">
        <v>200</v>
      </c>
      <c r="F126" s="6">
        <v>30</v>
      </c>
      <c r="G126" s="2">
        <v>88</v>
      </c>
      <c r="H126" s="2">
        <v>0.8</v>
      </c>
      <c r="I126" s="11">
        <v>0.8</v>
      </c>
      <c r="J126" s="11">
        <v>19.600000000000001</v>
      </c>
    </row>
    <row r="127" spans="1:10" x14ac:dyDescent="0.25">
      <c r="A127" s="150"/>
      <c r="B127" s="99"/>
      <c r="C127" s="11">
        <v>574</v>
      </c>
      <c r="D127" s="47" t="s">
        <v>8</v>
      </c>
      <c r="E127" s="26">
        <v>30</v>
      </c>
      <c r="F127" s="6">
        <v>1</v>
      </c>
      <c r="G127" s="2">
        <v>61.8</v>
      </c>
      <c r="H127" s="2">
        <v>2.4</v>
      </c>
      <c r="I127" s="11">
        <v>0.5</v>
      </c>
      <c r="J127" s="11">
        <v>12</v>
      </c>
    </row>
    <row r="128" spans="1:10" x14ac:dyDescent="0.25">
      <c r="A128" s="151"/>
      <c r="B128" s="99"/>
      <c r="C128" s="11">
        <v>573</v>
      </c>
      <c r="D128" s="47" t="s">
        <v>7</v>
      </c>
      <c r="E128" s="26">
        <v>30</v>
      </c>
      <c r="F128" s="6">
        <v>1</v>
      </c>
      <c r="G128" s="2">
        <v>70.2</v>
      </c>
      <c r="H128" s="2">
        <v>2.2999999999999998</v>
      </c>
      <c r="I128" s="11">
        <v>0.2</v>
      </c>
      <c r="J128" s="11">
        <v>14.8</v>
      </c>
    </row>
    <row r="129" spans="1:10" x14ac:dyDescent="0.25">
      <c r="A129" s="6" t="s">
        <v>105</v>
      </c>
      <c r="B129" s="90"/>
      <c r="C129" s="11"/>
      <c r="D129" s="47"/>
      <c r="E129" s="129">
        <f t="shared" ref="E129:J129" si="11">SUM(E123:E128)</f>
        <v>730</v>
      </c>
      <c r="F129" s="8">
        <f t="shared" si="11"/>
        <v>95.76</v>
      </c>
      <c r="G129" s="4">
        <f t="shared" si="11"/>
        <v>518</v>
      </c>
      <c r="H129" s="4">
        <f t="shared" si="11"/>
        <v>20.5</v>
      </c>
      <c r="I129" s="40">
        <f t="shared" si="11"/>
        <v>10.7</v>
      </c>
      <c r="J129" s="40">
        <f t="shared" si="11"/>
        <v>85.100000000000009</v>
      </c>
    </row>
    <row r="130" spans="1:10" x14ac:dyDescent="0.25">
      <c r="A130" s="149" t="s">
        <v>32</v>
      </c>
      <c r="B130" s="93"/>
      <c r="C130" s="25">
        <v>307</v>
      </c>
      <c r="D130" s="49" t="s">
        <v>21</v>
      </c>
      <c r="E130" s="9">
        <v>110</v>
      </c>
      <c r="F130" s="5">
        <v>31.05</v>
      </c>
      <c r="G130" s="2">
        <v>116.3</v>
      </c>
      <c r="H130" s="2">
        <v>14.1</v>
      </c>
      <c r="I130" s="25">
        <v>1.7</v>
      </c>
      <c r="J130" s="25">
        <v>11</v>
      </c>
    </row>
    <row r="131" spans="1:10" x14ac:dyDescent="0.25">
      <c r="A131" s="150"/>
      <c r="B131" s="94"/>
      <c r="C131" s="25">
        <v>377</v>
      </c>
      <c r="D131" s="47" t="s">
        <v>9</v>
      </c>
      <c r="E131" s="9">
        <v>200</v>
      </c>
      <c r="F131" s="6">
        <v>25.3</v>
      </c>
      <c r="G131" s="2">
        <v>140</v>
      </c>
      <c r="H131" s="2">
        <v>5.4</v>
      </c>
      <c r="I131" s="25">
        <v>8</v>
      </c>
      <c r="J131" s="25">
        <v>11.6</v>
      </c>
    </row>
    <row r="132" spans="1:10" x14ac:dyDescent="0.25">
      <c r="A132" s="150"/>
      <c r="B132" s="94"/>
      <c r="C132" s="25">
        <v>495</v>
      </c>
      <c r="D132" s="49" t="s">
        <v>12</v>
      </c>
      <c r="E132" s="9">
        <v>200</v>
      </c>
      <c r="F132" s="6">
        <v>18.7</v>
      </c>
      <c r="G132" s="2">
        <v>84</v>
      </c>
      <c r="H132" s="2">
        <v>0.6</v>
      </c>
      <c r="I132" s="25">
        <v>0.1</v>
      </c>
      <c r="J132" s="25">
        <v>20.100000000000001</v>
      </c>
    </row>
    <row r="133" spans="1:10" x14ac:dyDescent="0.25">
      <c r="A133" s="150"/>
      <c r="B133" s="94"/>
      <c r="C133" s="31">
        <v>82</v>
      </c>
      <c r="D133" s="47" t="s">
        <v>13</v>
      </c>
      <c r="E133" s="9">
        <v>200</v>
      </c>
      <c r="F133" s="6">
        <v>30</v>
      </c>
      <c r="G133" s="2">
        <v>88</v>
      </c>
      <c r="H133" s="2">
        <v>0.8</v>
      </c>
      <c r="I133" s="31">
        <v>0.8</v>
      </c>
      <c r="J133" s="31">
        <v>19.600000000000001</v>
      </c>
    </row>
    <row r="134" spans="1:10" x14ac:dyDescent="0.25">
      <c r="A134" s="150"/>
      <c r="B134" s="94"/>
      <c r="C134" s="25">
        <v>574</v>
      </c>
      <c r="D134" s="47" t="s">
        <v>8</v>
      </c>
      <c r="E134" s="9">
        <v>45</v>
      </c>
      <c r="F134" s="6">
        <v>1</v>
      </c>
      <c r="G134" s="2">
        <v>92.7</v>
      </c>
      <c r="H134" s="2">
        <v>3.6</v>
      </c>
      <c r="I134" s="25">
        <v>0.7</v>
      </c>
      <c r="J134" s="25">
        <v>18.100000000000001</v>
      </c>
    </row>
    <row r="135" spans="1:10" x14ac:dyDescent="0.25">
      <c r="A135" s="150"/>
      <c r="B135" s="94"/>
      <c r="C135" s="25">
        <v>573</v>
      </c>
      <c r="D135" s="47" t="s">
        <v>7</v>
      </c>
      <c r="E135" s="9">
        <v>45</v>
      </c>
      <c r="F135" s="6">
        <v>1</v>
      </c>
      <c r="G135" s="2">
        <v>105.3</v>
      </c>
      <c r="H135" s="2">
        <v>3.4</v>
      </c>
      <c r="I135" s="25">
        <v>0.4</v>
      </c>
      <c r="J135" s="25">
        <v>22.1</v>
      </c>
    </row>
    <row r="136" spans="1:10" x14ac:dyDescent="0.25">
      <c r="A136" s="25" t="s">
        <v>31</v>
      </c>
      <c r="B136" s="2"/>
      <c r="C136" s="25"/>
      <c r="D136" s="47"/>
      <c r="E136" s="126">
        <f t="shared" ref="E136:J136" si="12">SUM(E130:E135)</f>
        <v>800</v>
      </c>
      <c r="F136" s="7">
        <f t="shared" si="12"/>
        <v>107.05</v>
      </c>
      <c r="G136" s="4">
        <f t="shared" si="12"/>
        <v>626.29999999999995</v>
      </c>
      <c r="H136" s="4">
        <f t="shared" si="12"/>
        <v>27.900000000000002</v>
      </c>
      <c r="I136" s="41">
        <f t="shared" si="12"/>
        <v>11.7</v>
      </c>
      <c r="J136" s="41">
        <f t="shared" si="12"/>
        <v>102.5</v>
      </c>
    </row>
    <row r="137" spans="1:10" x14ac:dyDescent="0.25">
      <c r="A137" s="41" t="s">
        <v>102</v>
      </c>
      <c r="B137" s="4"/>
      <c r="C137" s="25"/>
      <c r="D137" s="47"/>
      <c r="E137" s="9"/>
      <c r="F137" s="2"/>
      <c r="G137" s="2"/>
      <c r="H137" s="2"/>
      <c r="I137" s="25"/>
      <c r="J137" s="25"/>
    </row>
    <row r="138" spans="1:10" x14ac:dyDescent="0.25">
      <c r="A138" s="174" t="s">
        <v>110</v>
      </c>
      <c r="B138" s="4"/>
      <c r="C138" s="2">
        <v>526</v>
      </c>
      <c r="D138" s="60" t="s">
        <v>89</v>
      </c>
      <c r="E138" s="26" t="s">
        <v>86</v>
      </c>
      <c r="G138" s="76">
        <v>145.30000000000001</v>
      </c>
      <c r="H138" s="25"/>
      <c r="I138" s="25"/>
      <c r="J138" s="25"/>
    </row>
    <row r="139" spans="1:10" x14ac:dyDescent="0.25">
      <c r="A139" s="175"/>
      <c r="B139" s="90"/>
      <c r="C139" s="2">
        <v>457</v>
      </c>
      <c r="D139" s="47" t="s">
        <v>61</v>
      </c>
      <c r="E139" s="26">
        <v>200</v>
      </c>
      <c r="G139" s="76">
        <v>64.8</v>
      </c>
      <c r="H139" s="2"/>
      <c r="I139" s="2"/>
      <c r="J139" s="2"/>
    </row>
    <row r="140" spans="1:10" x14ac:dyDescent="0.25">
      <c r="A140" s="165"/>
      <c r="B140" s="90"/>
      <c r="C140" s="143" t="s">
        <v>53</v>
      </c>
      <c r="D140" s="144" t="s">
        <v>59</v>
      </c>
      <c r="E140" s="137" t="s">
        <v>95</v>
      </c>
      <c r="F140" s="130"/>
      <c r="G140" s="138">
        <v>83.6</v>
      </c>
      <c r="H140" s="2"/>
      <c r="I140" s="2"/>
      <c r="J140" s="2"/>
    </row>
    <row r="141" spans="1:10" x14ac:dyDescent="0.25">
      <c r="A141" s="90"/>
      <c r="B141" s="90"/>
      <c r="C141" s="2"/>
      <c r="D141" s="47"/>
      <c r="E141" s="26"/>
      <c r="G141" s="80">
        <f>SUM(G138:G140)</f>
        <v>293.70000000000005</v>
      </c>
      <c r="H141" s="2"/>
      <c r="I141" s="2"/>
      <c r="J141" s="2"/>
    </row>
    <row r="142" spans="1:10" x14ac:dyDescent="0.25">
      <c r="A142" s="149" t="s">
        <v>111</v>
      </c>
      <c r="B142" s="93"/>
      <c r="C142" s="11">
        <v>148</v>
      </c>
      <c r="D142" s="47" t="s">
        <v>67</v>
      </c>
      <c r="E142" s="26">
        <v>70</v>
      </c>
      <c r="F142" s="6">
        <v>6.2</v>
      </c>
      <c r="G142" s="2">
        <v>7.7</v>
      </c>
      <c r="H142" s="2">
        <v>0.49</v>
      </c>
      <c r="I142" s="11">
        <v>7.0000000000000007E-2</v>
      </c>
      <c r="J142" s="11">
        <v>1.3</v>
      </c>
    </row>
    <row r="143" spans="1:10" x14ac:dyDescent="0.25">
      <c r="A143" s="150"/>
      <c r="B143" s="94"/>
      <c r="C143" s="11">
        <v>356</v>
      </c>
      <c r="D143" s="61" t="s">
        <v>22</v>
      </c>
      <c r="E143" s="26">
        <v>80</v>
      </c>
      <c r="F143" s="6">
        <v>31</v>
      </c>
      <c r="G143" s="2">
        <v>154.4</v>
      </c>
      <c r="H143" s="2">
        <v>15.6</v>
      </c>
      <c r="I143" s="11">
        <v>7.5</v>
      </c>
      <c r="J143" s="11">
        <v>6.1</v>
      </c>
    </row>
    <row r="144" spans="1:10" x14ac:dyDescent="0.25">
      <c r="A144" s="150"/>
      <c r="B144" s="94"/>
      <c r="C144" s="11">
        <v>256</v>
      </c>
      <c r="D144" s="47" t="s">
        <v>14</v>
      </c>
      <c r="E144" s="9">
        <v>150</v>
      </c>
      <c r="F144" s="6">
        <v>25.3</v>
      </c>
      <c r="G144" s="2">
        <v>184.5</v>
      </c>
      <c r="H144" s="2">
        <v>5.6</v>
      </c>
      <c r="I144" s="11">
        <v>5</v>
      </c>
      <c r="J144" s="11">
        <v>29.6</v>
      </c>
    </row>
    <row r="145" spans="1:10" x14ac:dyDescent="0.25">
      <c r="A145" s="150"/>
      <c r="B145" s="94"/>
      <c r="C145" s="25">
        <v>497</v>
      </c>
      <c r="D145" s="47" t="s">
        <v>52</v>
      </c>
      <c r="E145" s="9">
        <v>200</v>
      </c>
      <c r="F145" s="6">
        <v>16</v>
      </c>
      <c r="G145" s="2">
        <v>41</v>
      </c>
      <c r="H145" s="2">
        <v>0.1</v>
      </c>
      <c r="I145" s="25">
        <v>0.04</v>
      </c>
      <c r="J145" s="25">
        <v>9.9</v>
      </c>
    </row>
    <row r="146" spans="1:10" x14ac:dyDescent="0.25">
      <c r="A146" s="150"/>
      <c r="B146" s="94"/>
      <c r="C146" s="25">
        <v>574</v>
      </c>
      <c r="D146" s="47" t="s">
        <v>73</v>
      </c>
      <c r="E146" s="9">
        <v>40</v>
      </c>
      <c r="F146" s="6">
        <v>15.4</v>
      </c>
      <c r="G146" s="26">
        <v>97.6</v>
      </c>
      <c r="H146" s="26">
        <v>2.41</v>
      </c>
      <c r="I146" s="30">
        <v>3.5</v>
      </c>
      <c r="J146" s="30">
        <v>12.1</v>
      </c>
    </row>
    <row r="147" spans="1:10" x14ac:dyDescent="0.25">
      <c r="A147" s="150"/>
      <c r="B147" s="94"/>
      <c r="C147" s="2">
        <v>573</v>
      </c>
      <c r="D147" s="47" t="s">
        <v>7</v>
      </c>
      <c r="E147" s="26">
        <v>30</v>
      </c>
      <c r="F147" s="6">
        <v>1</v>
      </c>
      <c r="G147" s="2">
        <v>70.2</v>
      </c>
      <c r="H147" s="2">
        <v>2.2999999999999998</v>
      </c>
      <c r="I147" s="2">
        <v>0.2</v>
      </c>
      <c r="J147" s="2">
        <v>14.8</v>
      </c>
    </row>
    <row r="148" spans="1:10" x14ac:dyDescent="0.25">
      <c r="A148" s="6" t="s">
        <v>105</v>
      </c>
      <c r="B148" s="90"/>
      <c r="C148" s="11"/>
      <c r="D148" s="47"/>
      <c r="E148" s="129">
        <f t="shared" ref="E148:J148" si="13">SUM(E142:E147)</f>
        <v>570</v>
      </c>
      <c r="F148" s="8">
        <f t="shared" si="13"/>
        <v>94.9</v>
      </c>
      <c r="G148" s="4">
        <f t="shared" si="13"/>
        <v>555.40000000000009</v>
      </c>
      <c r="H148" s="4">
        <f t="shared" si="13"/>
        <v>26.5</v>
      </c>
      <c r="I148" s="40">
        <f t="shared" si="13"/>
        <v>16.309999999999999</v>
      </c>
      <c r="J148" s="40">
        <f t="shared" si="13"/>
        <v>73.8</v>
      </c>
    </row>
    <row r="149" spans="1:10" x14ac:dyDescent="0.25">
      <c r="A149" s="149" t="s">
        <v>32</v>
      </c>
      <c r="B149" s="97"/>
      <c r="C149" s="31">
        <v>116</v>
      </c>
      <c r="D149" s="57" t="s">
        <v>45</v>
      </c>
      <c r="E149" s="9">
        <v>250</v>
      </c>
      <c r="F149" s="69"/>
      <c r="G149" s="2">
        <v>120.6</v>
      </c>
      <c r="H149" s="2">
        <v>3.9</v>
      </c>
      <c r="I149" s="31">
        <v>8.5</v>
      </c>
      <c r="J149" s="31">
        <v>7.1</v>
      </c>
    </row>
    <row r="150" spans="1:10" x14ac:dyDescent="0.25">
      <c r="A150" s="150"/>
      <c r="B150" s="98"/>
      <c r="C150" s="25">
        <v>356</v>
      </c>
      <c r="D150" s="61" t="s">
        <v>22</v>
      </c>
      <c r="E150" s="9">
        <v>100</v>
      </c>
      <c r="F150" s="5">
        <v>38.75</v>
      </c>
      <c r="G150" s="2">
        <v>193</v>
      </c>
      <c r="H150" s="2">
        <v>19.5</v>
      </c>
      <c r="I150" s="25">
        <v>9.4</v>
      </c>
      <c r="J150" s="25">
        <v>7.6</v>
      </c>
    </row>
    <row r="151" spans="1:10" x14ac:dyDescent="0.25">
      <c r="A151" s="150"/>
      <c r="B151" s="98"/>
      <c r="C151" s="25">
        <v>256</v>
      </c>
      <c r="D151" s="47" t="s">
        <v>14</v>
      </c>
      <c r="E151" s="9">
        <v>180</v>
      </c>
      <c r="F151" s="5">
        <v>31.62</v>
      </c>
      <c r="G151" s="2">
        <v>221.4</v>
      </c>
      <c r="H151" s="2">
        <v>6.6</v>
      </c>
      <c r="I151" s="25">
        <v>6</v>
      </c>
      <c r="J151" s="25">
        <v>35.4</v>
      </c>
    </row>
    <row r="152" spans="1:10" x14ac:dyDescent="0.25">
      <c r="A152" s="150"/>
      <c r="B152" s="98"/>
      <c r="C152" s="25">
        <v>497</v>
      </c>
      <c r="D152" s="47" t="s">
        <v>52</v>
      </c>
      <c r="E152" s="9">
        <v>200</v>
      </c>
      <c r="F152" s="6">
        <v>16</v>
      </c>
      <c r="G152" s="2">
        <v>41</v>
      </c>
      <c r="H152" s="2">
        <v>0.1</v>
      </c>
      <c r="I152" s="25">
        <v>0.04</v>
      </c>
      <c r="J152" s="25">
        <v>9.9</v>
      </c>
    </row>
    <row r="153" spans="1:10" x14ac:dyDescent="0.25">
      <c r="A153" s="150"/>
      <c r="B153" s="98"/>
      <c r="C153" s="25">
        <v>574</v>
      </c>
      <c r="D153" s="47" t="s">
        <v>73</v>
      </c>
      <c r="E153" s="9">
        <v>40</v>
      </c>
      <c r="F153" s="6">
        <v>15.4</v>
      </c>
      <c r="G153" s="26">
        <v>97.6</v>
      </c>
      <c r="H153" s="26">
        <v>2.41</v>
      </c>
      <c r="I153" s="30">
        <v>3.5</v>
      </c>
      <c r="J153" s="30">
        <v>12.1</v>
      </c>
    </row>
    <row r="154" spans="1:10" x14ac:dyDescent="0.25">
      <c r="A154" s="150"/>
      <c r="B154" s="98"/>
      <c r="C154" s="2">
        <v>573</v>
      </c>
      <c r="D154" s="47" t="s">
        <v>7</v>
      </c>
      <c r="E154" s="26">
        <v>30</v>
      </c>
      <c r="F154" s="6">
        <v>1</v>
      </c>
      <c r="G154" s="2">
        <v>70.2</v>
      </c>
      <c r="H154" s="2">
        <v>2.2999999999999998</v>
      </c>
      <c r="I154" s="2">
        <v>0.2</v>
      </c>
      <c r="J154" s="2">
        <v>14.8</v>
      </c>
    </row>
    <row r="155" spans="1:10" x14ac:dyDescent="0.25">
      <c r="A155" s="25" t="s">
        <v>31</v>
      </c>
      <c r="B155" s="2"/>
      <c r="C155" s="25"/>
      <c r="D155" s="47"/>
      <c r="E155" s="126">
        <f t="shared" ref="E155:J155" si="14">SUM(E149:E154)</f>
        <v>800</v>
      </c>
      <c r="F155" s="7">
        <f t="shared" si="14"/>
        <v>102.77000000000001</v>
      </c>
      <c r="G155" s="8">
        <f t="shared" si="14"/>
        <v>743.80000000000007</v>
      </c>
      <c r="H155" s="8">
        <f t="shared" si="14"/>
        <v>34.81</v>
      </c>
      <c r="I155" s="38">
        <f t="shared" si="14"/>
        <v>27.639999999999997</v>
      </c>
      <c r="J155" s="38">
        <f t="shared" si="14"/>
        <v>86.899999999999991</v>
      </c>
    </row>
    <row r="156" spans="1:10" x14ac:dyDescent="0.25">
      <c r="A156" s="41" t="s">
        <v>103</v>
      </c>
      <c r="B156" s="4"/>
      <c r="C156" s="25"/>
      <c r="D156" s="47"/>
      <c r="E156" s="9"/>
      <c r="F156" s="6"/>
      <c r="G156" s="6"/>
      <c r="H156" s="2"/>
      <c r="I156" s="25"/>
      <c r="J156" s="25"/>
    </row>
    <row r="157" spans="1:10" x14ac:dyDescent="0.25">
      <c r="A157" s="162" t="s">
        <v>110</v>
      </c>
      <c r="B157" s="90"/>
      <c r="C157" s="2">
        <v>550</v>
      </c>
      <c r="D157" s="60" t="s">
        <v>90</v>
      </c>
      <c r="E157" s="26" t="s">
        <v>86</v>
      </c>
      <c r="G157" s="76">
        <v>136.5</v>
      </c>
      <c r="H157" s="2"/>
      <c r="I157" s="2"/>
      <c r="J157" s="2"/>
    </row>
    <row r="158" spans="1:10" x14ac:dyDescent="0.25">
      <c r="A158" s="163"/>
      <c r="B158" s="90"/>
      <c r="C158" s="2">
        <v>457</v>
      </c>
      <c r="D158" s="47" t="s">
        <v>61</v>
      </c>
      <c r="E158" s="26">
        <v>200</v>
      </c>
      <c r="G158" s="76">
        <v>64.8</v>
      </c>
      <c r="H158" s="2"/>
      <c r="I158" s="2"/>
      <c r="J158" s="2"/>
    </row>
    <row r="159" spans="1:10" x14ac:dyDescent="0.25">
      <c r="A159" s="90"/>
      <c r="B159" s="90"/>
      <c r="C159" s="2"/>
      <c r="D159" s="47"/>
      <c r="E159" s="26"/>
      <c r="G159" s="80">
        <f>SUM(G157:G158)</f>
        <v>201.3</v>
      </c>
      <c r="H159" s="2"/>
      <c r="I159" s="2"/>
      <c r="J159" s="2"/>
    </row>
    <row r="160" spans="1:10" x14ac:dyDescent="0.25">
      <c r="A160" s="162" t="s">
        <v>111</v>
      </c>
      <c r="B160" s="90"/>
      <c r="C160" s="11">
        <v>148</v>
      </c>
      <c r="D160" s="47" t="s">
        <v>67</v>
      </c>
      <c r="E160" s="26">
        <v>100</v>
      </c>
      <c r="F160" s="6">
        <v>8.9</v>
      </c>
      <c r="G160" s="2">
        <v>11</v>
      </c>
      <c r="H160" s="2">
        <v>0.7</v>
      </c>
      <c r="I160" s="11">
        <v>0.1</v>
      </c>
      <c r="J160" s="11">
        <v>1.9</v>
      </c>
    </row>
    <row r="161" spans="1:10" x14ac:dyDescent="0.25">
      <c r="A161" s="172"/>
      <c r="B161" s="91"/>
      <c r="C161" s="11">
        <v>330</v>
      </c>
      <c r="D161" s="49" t="s">
        <v>18</v>
      </c>
      <c r="E161" s="9">
        <v>250</v>
      </c>
      <c r="F161" s="6">
        <v>77.95</v>
      </c>
      <c r="G161" s="2">
        <v>460</v>
      </c>
      <c r="H161" s="2">
        <v>20.399999999999999</v>
      </c>
      <c r="I161" s="11">
        <v>22.8</v>
      </c>
      <c r="J161" s="11">
        <v>43.3</v>
      </c>
    </row>
    <row r="162" spans="1:10" x14ac:dyDescent="0.25">
      <c r="A162" s="172"/>
      <c r="B162" s="91"/>
      <c r="C162" s="11" t="s">
        <v>50</v>
      </c>
      <c r="D162" s="47" t="s">
        <v>24</v>
      </c>
      <c r="E162" s="26">
        <v>200</v>
      </c>
      <c r="F162" s="6">
        <v>18.2</v>
      </c>
      <c r="G162" s="2">
        <v>88</v>
      </c>
      <c r="H162" s="2">
        <v>0.01</v>
      </c>
      <c r="I162" s="11">
        <v>2.5</v>
      </c>
      <c r="J162" s="11">
        <v>13.6</v>
      </c>
    </row>
    <row r="163" spans="1:10" x14ac:dyDescent="0.25">
      <c r="A163" s="172"/>
      <c r="B163" s="91"/>
      <c r="C163" s="11">
        <v>574</v>
      </c>
      <c r="D163" s="47" t="s">
        <v>8</v>
      </c>
      <c r="E163" s="26">
        <v>15</v>
      </c>
      <c r="F163" s="6">
        <v>0.9</v>
      </c>
      <c r="G163" s="2">
        <v>30.9</v>
      </c>
      <c r="H163" s="2">
        <v>1.2</v>
      </c>
      <c r="I163" s="11">
        <v>0.2</v>
      </c>
      <c r="J163" s="11">
        <v>6</v>
      </c>
    </row>
    <row r="164" spans="1:10" x14ac:dyDescent="0.25">
      <c r="A164" s="163"/>
      <c r="B164" s="92"/>
      <c r="C164" s="11">
        <v>573</v>
      </c>
      <c r="D164" s="47" t="s">
        <v>7</v>
      </c>
      <c r="E164" s="26">
        <v>40</v>
      </c>
      <c r="F164" s="6">
        <v>1</v>
      </c>
      <c r="G164" s="2">
        <v>93.6</v>
      </c>
      <c r="H164" s="2">
        <v>3</v>
      </c>
      <c r="I164" s="11">
        <v>0.3</v>
      </c>
      <c r="J164" s="11">
        <v>19.7</v>
      </c>
    </row>
    <row r="165" spans="1:10" x14ac:dyDescent="0.25">
      <c r="A165" s="6" t="s">
        <v>105</v>
      </c>
      <c r="B165" s="90"/>
      <c r="C165" s="11"/>
      <c r="D165" s="47"/>
      <c r="E165" s="129">
        <f t="shared" ref="E165:J165" si="15">SUM(E160:E164)</f>
        <v>605</v>
      </c>
      <c r="F165" s="7">
        <f t="shared" si="15"/>
        <v>106.95000000000002</v>
      </c>
      <c r="G165" s="4">
        <f t="shared" si="15"/>
        <v>683.5</v>
      </c>
      <c r="H165" s="4">
        <f t="shared" si="15"/>
        <v>25.31</v>
      </c>
      <c r="I165" s="40">
        <f t="shared" si="15"/>
        <v>25.900000000000002</v>
      </c>
      <c r="J165" s="40">
        <f t="shared" si="15"/>
        <v>84.5</v>
      </c>
    </row>
    <row r="166" spans="1:10" x14ac:dyDescent="0.25">
      <c r="A166" s="162" t="s">
        <v>32</v>
      </c>
      <c r="B166" s="90"/>
      <c r="C166" s="25">
        <v>93</v>
      </c>
      <c r="D166" s="47" t="s">
        <v>34</v>
      </c>
      <c r="E166" s="9">
        <v>250</v>
      </c>
      <c r="F166" s="69"/>
      <c r="G166" s="2">
        <v>115.1</v>
      </c>
      <c r="H166" s="2">
        <v>3.1</v>
      </c>
      <c r="I166" s="25">
        <v>8.4</v>
      </c>
      <c r="J166" s="25">
        <v>6.8</v>
      </c>
    </row>
    <row r="167" spans="1:10" x14ac:dyDescent="0.25">
      <c r="A167" s="172"/>
      <c r="B167" s="91"/>
      <c r="C167" s="25">
        <v>330</v>
      </c>
      <c r="D167" s="49" t="s">
        <v>18</v>
      </c>
      <c r="E167" s="9">
        <v>270</v>
      </c>
      <c r="F167" s="69"/>
      <c r="G167" s="2">
        <v>496.8</v>
      </c>
      <c r="H167" s="2">
        <v>22</v>
      </c>
      <c r="I167" s="25">
        <v>24.6</v>
      </c>
      <c r="J167" s="25">
        <v>46.8</v>
      </c>
    </row>
    <row r="168" spans="1:10" x14ac:dyDescent="0.25">
      <c r="A168" s="172"/>
      <c r="B168" s="127"/>
      <c r="C168" s="25">
        <v>465</v>
      </c>
      <c r="D168" s="47" t="s">
        <v>24</v>
      </c>
      <c r="E168" s="9">
        <v>200</v>
      </c>
      <c r="F168" s="6">
        <v>18.2</v>
      </c>
      <c r="G168" s="2">
        <v>88</v>
      </c>
      <c r="H168" s="2">
        <v>2.8</v>
      </c>
      <c r="I168" s="25">
        <v>2.5</v>
      </c>
      <c r="J168" s="25">
        <v>13.6</v>
      </c>
    </row>
    <row r="169" spans="1:10" x14ac:dyDescent="0.25">
      <c r="A169" s="172"/>
      <c r="B169" s="127"/>
      <c r="C169" s="25">
        <v>574</v>
      </c>
      <c r="D169" s="47" t="s">
        <v>8</v>
      </c>
      <c r="E169" s="9">
        <v>40</v>
      </c>
      <c r="F169" s="6">
        <v>1.1000000000000001</v>
      </c>
      <c r="G169" s="2">
        <v>82.4</v>
      </c>
      <c r="H169" s="2">
        <v>3.2</v>
      </c>
      <c r="I169" s="25">
        <v>0.6</v>
      </c>
      <c r="J169" s="25">
        <v>16</v>
      </c>
    </row>
    <row r="170" spans="1:10" x14ac:dyDescent="0.25">
      <c r="A170" s="172"/>
      <c r="B170" s="127"/>
      <c r="C170" s="25">
        <v>573</v>
      </c>
      <c r="D170" s="47" t="s">
        <v>7</v>
      </c>
      <c r="E170" s="9">
        <v>40</v>
      </c>
      <c r="F170" s="6">
        <v>1.1000000000000001</v>
      </c>
      <c r="G170" s="2">
        <v>93.6</v>
      </c>
      <c r="H170" s="2">
        <v>3</v>
      </c>
      <c r="I170" s="25">
        <v>0.3</v>
      </c>
      <c r="J170" s="25">
        <v>19.7</v>
      </c>
    </row>
    <row r="171" spans="1:10" x14ac:dyDescent="0.25">
      <c r="A171" s="25" t="s">
        <v>31</v>
      </c>
      <c r="B171" s="128"/>
      <c r="C171" s="25"/>
      <c r="D171" s="47"/>
      <c r="E171" s="126">
        <f>SUM(E166:E170)</f>
        <v>800</v>
      </c>
      <c r="F171" s="6"/>
      <c r="G171" s="4">
        <f>SUM(G166:G170)</f>
        <v>875.9</v>
      </c>
      <c r="H171" s="4">
        <f>SUM(H166:H170)</f>
        <v>34.1</v>
      </c>
      <c r="I171" s="41">
        <f>SUM(I166:I170)</f>
        <v>36.4</v>
      </c>
      <c r="J171" s="41">
        <f>SUM(J166:J170)</f>
        <v>102.89999999999999</v>
      </c>
    </row>
    <row r="172" spans="1:10" x14ac:dyDescent="0.25">
      <c r="A172" s="41" t="s">
        <v>104</v>
      </c>
      <c r="B172" s="127"/>
      <c r="C172" s="25"/>
      <c r="D172" s="55"/>
      <c r="E172" s="30"/>
      <c r="F172" s="20"/>
      <c r="G172" s="6"/>
      <c r="H172" s="25"/>
      <c r="I172" s="25"/>
      <c r="J172" s="25"/>
    </row>
    <row r="173" spans="1:10" x14ac:dyDescent="0.25">
      <c r="A173" s="162" t="s">
        <v>110</v>
      </c>
      <c r="B173" s="127"/>
      <c r="C173" s="2">
        <v>229</v>
      </c>
      <c r="D173" s="60" t="s">
        <v>91</v>
      </c>
      <c r="E173" s="26" t="s">
        <v>92</v>
      </c>
      <c r="G173" s="76">
        <v>126.7</v>
      </c>
      <c r="H173" s="2"/>
      <c r="I173" s="2"/>
      <c r="J173" s="2"/>
    </row>
    <row r="174" spans="1:10" x14ac:dyDescent="0.25">
      <c r="A174" s="172"/>
      <c r="B174" s="127"/>
      <c r="C174" s="2">
        <v>457</v>
      </c>
      <c r="D174" s="47" t="s">
        <v>11</v>
      </c>
      <c r="E174" s="26" t="s">
        <v>80</v>
      </c>
      <c r="G174" s="76">
        <v>64.8</v>
      </c>
      <c r="H174" s="2"/>
      <c r="I174" s="2"/>
      <c r="J174" s="2"/>
    </row>
    <row r="175" spans="1:10" x14ac:dyDescent="0.25">
      <c r="A175" s="163"/>
      <c r="B175" s="127"/>
      <c r="C175" s="2">
        <v>69</v>
      </c>
      <c r="D175" s="47" t="s">
        <v>93</v>
      </c>
      <c r="E175" s="145" t="s">
        <v>94</v>
      </c>
      <c r="G175" s="76">
        <v>99.3</v>
      </c>
      <c r="H175" s="2"/>
      <c r="I175" s="2"/>
      <c r="J175" s="2"/>
    </row>
    <row r="176" spans="1:10" x14ac:dyDescent="0.25">
      <c r="A176" s="90"/>
      <c r="B176" s="127"/>
      <c r="C176" s="2"/>
      <c r="D176" s="47"/>
      <c r="E176" s="26"/>
      <c r="G176" s="81">
        <f>SUM(G173:G175)</f>
        <v>290.8</v>
      </c>
      <c r="H176" s="2"/>
      <c r="I176" s="2"/>
      <c r="J176" s="2"/>
    </row>
    <row r="177" spans="1:10" x14ac:dyDescent="0.25">
      <c r="A177" s="149" t="s">
        <v>111</v>
      </c>
      <c r="B177" s="127"/>
      <c r="C177" s="31" t="s">
        <v>38</v>
      </c>
      <c r="D177" s="53" t="s">
        <v>16</v>
      </c>
      <c r="E177" s="34">
        <v>155</v>
      </c>
      <c r="F177" s="6">
        <v>54.26</v>
      </c>
      <c r="G177" s="102">
        <v>353.9</v>
      </c>
      <c r="H177" s="102">
        <v>21</v>
      </c>
      <c r="I177" s="102">
        <v>12.3</v>
      </c>
      <c r="J177" s="102">
        <v>39.5</v>
      </c>
    </row>
    <row r="178" spans="1:10" x14ac:dyDescent="0.25">
      <c r="A178" s="150"/>
      <c r="B178" s="127"/>
      <c r="C178" s="25">
        <v>545</v>
      </c>
      <c r="D178" s="53" t="s">
        <v>17</v>
      </c>
      <c r="E178" s="34">
        <v>50</v>
      </c>
      <c r="F178" s="6">
        <v>12</v>
      </c>
      <c r="G178" s="25">
        <v>124</v>
      </c>
      <c r="H178" s="102">
        <v>4</v>
      </c>
      <c r="I178" s="102">
        <v>1.4</v>
      </c>
      <c r="J178" s="102">
        <v>23.9</v>
      </c>
    </row>
    <row r="179" spans="1:10" x14ac:dyDescent="0.25">
      <c r="A179" s="150"/>
      <c r="B179" s="127"/>
      <c r="C179" s="25">
        <v>457</v>
      </c>
      <c r="D179" s="55" t="s">
        <v>19</v>
      </c>
      <c r="E179" s="34">
        <v>200</v>
      </c>
      <c r="F179" s="6">
        <v>3</v>
      </c>
      <c r="G179" s="25">
        <v>38</v>
      </c>
      <c r="H179" s="25">
        <v>0.2</v>
      </c>
      <c r="I179" s="25">
        <v>0.1</v>
      </c>
      <c r="J179" s="25">
        <v>9.3000000000000007</v>
      </c>
    </row>
    <row r="180" spans="1:10" x14ac:dyDescent="0.25">
      <c r="A180" s="151"/>
      <c r="B180" s="127"/>
      <c r="C180" s="2" t="s">
        <v>53</v>
      </c>
      <c r="D180" s="47" t="s">
        <v>13</v>
      </c>
      <c r="E180" s="26">
        <v>150</v>
      </c>
      <c r="F180" s="6">
        <v>22.5</v>
      </c>
      <c r="G180" s="2">
        <v>66</v>
      </c>
      <c r="H180" s="2">
        <v>7.0000000000000001E-3</v>
      </c>
      <c r="I180" s="2">
        <v>0.3</v>
      </c>
      <c r="J180" s="2">
        <v>14.7</v>
      </c>
    </row>
    <row r="181" spans="1:10" x14ac:dyDescent="0.25">
      <c r="A181" s="6" t="s">
        <v>105</v>
      </c>
      <c r="B181" s="127"/>
      <c r="C181" s="2"/>
      <c r="D181" s="47"/>
      <c r="E181" s="129">
        <f t="shared" ref="E181:J181" si="16">SUM(E177:E180)</f>
        <v>555</v>
      </c>
      <c r="F181" s="8">
        <f t="shared" si="16"/>
        <v>91.759999999999991</v>
      </c>
      <c r="G181" s="4">
        <f t="shared" si="16"/>
        <v>581.9</v>
      </c>
      <c r="H181" s="43">
        <f t="shared" si="16"/>
        <v>25.207000000000001</v>
      </c>
      <c r="I181" s="4">
        <f t="shared" si="16"/>
        <v>14.100000000000001</v>
      </c>
      <c r="J181" s="4">
        <f t="shared" si="16"/>
        <v>87.4</v>
      </c>
    </row>
    <row r="182" spans="1:10" x14ac:dyDescent="0.25">
      <c r="A182" s="162" t="s">
        <v>32</v>
      </c>
      <c r="B182" s="128"/>
      <c r="C182" s="25" t="s">
        <v>38</v>
      </c>
      <c r="D182" s="53" t="s">
        <v>16</v>
      </c>
      <c r="E182" s="34">
        <v>250</v>
      </c>
      <c r="F182" s="69"/>
      <c r="G182" s="25">
        <v>524.9</v>
      </c>
      <c r="H182" s="25">
        <v>37.1</v>
      </c>
      <c r="I182" s="25">
        <v>19.5</v>
      </c>
      <c r="J182" s="25">
        <v>49.7</v>
      </c>
    </row>
    <row r="183" spans="1:10" x14ac:dyDescent="0.25">
      <c r="A183" s="172"/>
      <c r="B183" s="128"/>
      <c r="C183" s="25">
        <v>545</v>
      </c>
      <c r="D183" s="53" t="s">
        <v>17</v>
      </c>
      <c r="E183" s="34">
        <v>100</v>
      </c>
      <c r="F183" s="69"/>
      <c r="G183" s="25">
        <v>248</v>
      </c>
      <c r="H183" s="25">
        <v>8</v>
      </c>
      <c r="I183" s="25">
        <v>2.8</v>
      </c>
      <c r="J183" s="25">
        <v>47.8</v>
      </c>
    </row>
    <row r="184" spans="1:10" x14ac:dyDescent="0.25">
      <c r="A184" s="172"/>
      <c r="B184" s="128"/>
      <c r="C184" s="25">
        <v>457</v>
      </c>
      <c r="D184" s="55" t="s">
        <v>19</v>
      </c>
      <c r="E184" s="34">
        <v>200</v>
      </c>
      <c r="F184" s="6">
        <v>3</v>
      </c>
      <c r="G184" s="25">
        <v>38</v>
      </c>
      <c r="H184" s="25">
        <v>0.2</v>
      </c>
      <c r="I184" s="25">
        <v>0.1</v>
      </c>
      <c r="J184" s="25">
        <v>9.3000000000000007</v>
      </c>
    </row>
    <row r="185" spans="1:10" x14ac:dyDescent="0.25">
      <c r="A185" s="172"/>
      <c r="B185" s="128"/>
      <c r="C185" s="31">
        <v>82</v>
      </c>
      <c r="D185" s="56" t="s">
        <v>13</v>
      </c>
      <c r="E185" s="139">
        <v>250</v>
      </c>
      <c r="F185" s="6">
        <v>30</v>
      </c>
      <c r="G185" s="31">
        <v>110</v>
      </c>
      <c r="H185" s="31">
        <v>1</v>
      </c>
      <c r="I185" s="31">
        <v>1</v>
      </c>
      <c r="J185" s="31">
        <v>55.3</v>
      </c>
    </row>
    <row r="186" spans="1:10" x14ac:dyDescent="0.25">
      <c r="A186" s="25" t="s">
        <v>31</v>
      </c>
      <c r="B186" s="128"/>
      <c r="C186" s="25"/>
      <c r="D186" s="55"/>
      <c r="E186" s="79">
        <f>SUM(E182:E185)</f>
        <v>800</v>
      </c>
      <c r="F186" s="6"/>
      <c r="G186" s="41">
        <f>SUM(G182:G185)</f>
        <v>920.9</v>
      </c>
      <c r="H186" s="41">
        <f>SUM(H182:H185)</f>
        <v>46.300000000000004</v>
      </c>
      <c r="I186" s="41">
        <f>SUM(I182:I185)</f>
        <v>23.400000000000002</v>
      </c>
      <c r="J186" s="41">
        <f>SUM(J182:J185)</f>
        <v>162.1</v>
      </c>
    </row>
    <row r="187" spans="1:10" x14ac:dyDescent="0.25">
      <c r="A187" s="41" t="s">
        <v>36</v>
      </c>
      <c r="B187" s="4"/>
      <c r="C187" s="4"/>
      <c r="D187" s="55"/>
      <c r="E187" s="141">
        <f>(E117+E136+E155+E171+E186)/5</f>
        <v>800</v>
      </c>
      <c r="F187" s="6"/>
      <c r="G187" s="41">
        <f>(G117+G136+G155+G171+G186)/5</f>
        <v>803.10000000000014</v>
      </c>
      <c r="H187" s="41">
        <v>18.100000000000001</v>
      </c>
      <c r="I187" s="41">
        <f>(I117+I136+I155+I171+I186)/5</f>
        <v>24.628000000000004</v>
      </c>
      <c r="J187" s="41">
        <f>(J117+J136+J155+J171+J186)/5</f>
        <v>115.35999999999999</v>
      </c>
    </row>
    <row r="188" spans="1:10" x14ac:dyDescent="0.25">
      <c r="A188" s="41" t="s">
        <v>37</v>
      </c>
      <c r="B188" s="4"/>
      <c r="C188" s="4"/>
      <c r="D188" s="55"/>
      <c r="E188" s="79">
        <f>(E187+E99)/2</f>
        <v>802.5</v>
      </c>
      <c r="F188" s="6"/>
      <c r="G188" s="41">
        <f>(G187+G99)/2</f>
        <v>830.56000000000017</v>
      </c>
      <c r="H188" s="44">
        <f>(H187+H99)/2</f>
        <v>27.916</v>
      </c>
      <c r="I188" s="41">
        <f>(I187+I99)/2</f>
        <v>30.313000000000002</v>
      </c>
      <c r="J188" s="41">
        <f>(J187+J99)/2</f>
        <v>114.23399999999998</v>
      </c>
    </row>
    <row r="189" spans="1:10" x14ac:dyDescent="0.25">
      <c r="D189" s="46" t="s">
        <v>35</v>
      </c>
      <c r="E189" s="146">
        <v>800</v>
      </c>
      <c r="G189" s="95" t="s">
        <v>42</v>
      </c>
      <c r="H189" s="95" t="s">
        <v>39</v>
      </c>
      <c r="I189" s="95" t="s">
        <v>40</v>
      </c>
      <c r="J189" s="95" t="s">
        <v>41</v>
      </c>
    </row>
    <row r="190" spans="1:10" x14ac:dyDescent="0.25">
      <c r="A190" s="170" t="s">
        <v>27</v>
      </c>
      <c r="B190" s="170"/>
      <c r="C190" s="170"/>
      <c r="D190" s="170"/>
      <c r="E190" s="170"/>
      <c r="F190" s="170"/>
      <c r="G190" s="170"/>
      <c r="H190" s="170"/>
      <c r="I190" s="170"/>
      <c r="J190" s="170"/>
    </row>
    <row r="192" spans="1:10" ht="15" x14ac:dyDescent="0.25">
      <c r="A192" s="169" t="s">
        <v>25</v>
      </c>
      <c r="B192" s="169"/>
      <c r="C192" s="169"/>
      <c r="D192" s="169"/>
      <c r="E192" s="169"/>
      <c r="F192" s="169"/>
      <c r="G192" s="169"/>
      <c r="H192" s="169"/>
      <c r="I192" s="169"/>
      <c r="J192" s="169"/>
    </row>
    <row r="193" spans="1:10" ht="15" x14ac:dyDescent="0.25">
      <c r="A193" s="169"/>
      <c r="B193" s="169"/>
      <c r="C193" s="169"/>
      <c r="D193" s="169"/>
      <c r="E193" s="169"/>
      <c r="F193" s="169"/>
      <c r="G193" s="169"/>
      <c r="H193" s="169"/>
      <c r="I193" s="169"/>
      <c r="J193" s="169"/>
    </row>
    <row r="194" spans="1:10" ht="15" x14ac:dyDescent="0.25">
      <c r="A194" s="169"/>
      <c r="B194" s="169"/>
      <c r="C194" s="169"/>
      <c r="D194" s="169"/>
      <c r="E194" s="169"/>
      <c r="F194" s="169"/>
      <c r="G194" s="169"/>
      <c r="H194" s="169"/>
      <c r="I194" s="169"/>
      <c r="J194" s="169"/>
    </row>
  </sheetData>
  <mergeCells count="34">
    <mergeCell ref="A192:J194"/>
    <mergeCell ref="A142:A147"/>
    <mergeCell ref="A149:A154"/>
    <mergeCell ref="A157:A158"/>
    <mergeCell ref="A160:A164"/>
    <mergeCell ref="A166:A170"/>
    <mergeCell ref="A173:A175"/>
    <mergeCell ref="A177:A180"/>
    <mergeCell ref="A182:A185"/>
    <mergeCell ref="A190:J190"/>
    <mergeCell ref="A82:A83"/>
    <mergeCell ref="A85:A90"/>
    <mergeCell ref="A92:A97"/>
    <mergeCell ref="A101:A103"/>
    <mergeCell ref="A105:A109"/>
    <mergeCell ref="A111:A116"/>
    <mergeCell ref="A119:A121"/>
    <mergeCell ref="A123:A128"/>
    <mergeCell ref="A130:A135"/>
    <mergeCell ref="A138:A140"/>
    <mergeCell ref="A74:A79"/>
    <mergeCell ref="A30:A31"/>
    <mergeCell ref="A32:A36"/>
    <mergeCell ref="A38:A43"/>
    <mergeCell ref="A46:A48"/>
    <mergeCell ref="A50:A54"/>
    <mergeCell ref="A56:A61"/>
    <mergeCell ref="A64:A66"/>
    <mergeCell ref="A68:A72"/>
    <mergeCell ref="A22:A27"/>
    <mergeCell ref="H8:J8"/>
    <mergeCell ref="A11:A13"/>
    <mergeCell ref="A15:A20"/>
    <mergeCell ref="E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ОВЗ 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2023-09-11T14:11:05Z</dcterms:modified>
</cp:coreProperties>
</file>